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45" windowWidth="11580" windowHeight="9345" tabRatio="784" firstSheet="1" activeTab="16"/>
  </bookViews>
  <sheets>
    <sheet name="Graph_total" sheetId="11" r:id="rId1"/>
    <sheet name="Graph_groups" sheetId="10" r:id="rId2"/>
    <sheet name="Graph_comparison_1-5" sheetId="12" r:id="rId3"/>
    <sheet name="Graph_comparison_6-10" sheetId="19" r:id="rId4"/>
    <sheet name="Graph_comparison_11-15" sheetId="38" state="hidden" r:id="rId5"/>
    <sheet name="Graph_comparison_16-20" sheetId="39" state="hidden" r:id="rId6"/>
    <sheet name="TOTAL" sheetId="1" r:id="rId7"/>
    <sheet name="Group 1" sheetId="6" r:id="rId8"/>
    <sheet name="Group 2" sheetId="7" r:id="rId9"/>
    <sheet name="Group 3" sheetId="20" r:id="rId10"/>
    <sheet name="Group 4" sheetId="25" r:id="rId11"/>
    <sheet name="Group 5" sheetId="24" r:id="rId12"/>
    <sheet name="Group 6" sheetId="23" r:id="rId13"/>
    <sheet name="Group 7" sheetId="21" r:id="rId14"/>
    <sheet name="Group 8" sheetId="22" r:id="rId15"/>
    <sheet name="Group 9" sheetId="27" r:id="rId16"/>
    <sheet name="Group 10" sheetId="26" r:id="rId17"/>
    <sheet name="Group 11" sheetId="37" state="hidden" r:id="rId18"/>
    <sheet name="Group 12" sheetId="36" state="hidden" r:id="rId19"/>
    <sheet name="Group 13" sheetId="35" state="hidden" r:id="rId20"/>
    <sheet name="Group 14" sheetId="34" state="hidden" r:id="rId21"/>
    <sheet name="Group 15" sheetId="32" state="hidden" r:id="rId22"/>
    <sheet name="Group 16" sheetId="33" state="hidden" r:id="rId23"/>
    <sheet name="Group 17" sheetId="28" state="hidden" r:id="rId24"/>
    <sheet name="Group 18" sheetId="31" state="hidden" r:id="rId25"/>
    <sheet name="Group 19" sheetId="30" state="hidden" r:id="rId26"/>
    <sheet name="Group 20" sheetId="29" state="hidden" r:id="rId27"/>
  </sheets>
  <calcPr calcId="145621"/>
</workbook>
</file>

<file path=xl/calcChain.xml><?xml version="1.0" encoding="utf-8"?>
<calcChain xmlns="http://schemas.openxmlformats.org/spreadsheetml/2006/main">
  <c r="C31" i="29" l="1"/>
  <c r="C31" i="30"/>
  <c r="C31" i="31"/>
  <c r="C31" i="28"/>
  <c r="C31" i="33"/>
  <c r="C31" i="32"/>
  <c r="C31" i="34"/>
  <c r="C31" i="35"/>
  <c r="C31" i="36"/>
  <c r="C31" i="37"/>
  <c r="C31" i="27"/>
  <c r="C31" i="22"/>
  <c r="C31" i="21"/>
  <c r="C31" i="23"/>
  <c r="C31" i="24"/>
  <c r="L79" i="1" l="1"/>
  <c r="K79" i="1"/>
  <c r="J79" i="1"/>
  <c r="I79" i="1"/>
  <c r="H79" i="1"/>
  <c r="G79" i="1"/>
  <c r="F79" i="1"/>
  <c r="D79" i="1"/>
  <c r="E79" i="1"/>
  <c r="B76" i="37"/>
  <c r="B75" i="37"/>
  <c r="B67" i="37"/>
  <c r="B65" i="37"/>
  <c r="B64" i="37"/>
  <c r="B56" i="37"/>
  <c r="B54" i="37"/>
  <c r="B53" i="37"/>
  <c r="B45" i="37"/>
  <c r="B43" i="37"/>
  <c r="B42" i="37"/>
  <c r="B34" i="37"/>
  <c r="B31" i="37"/>
  <c r="C30" i="37"/>
  <c r="C41" i="37" s="1"/>
  <c r="B30" i="37"/>
  <c r="C29" i="37"/>
  <c r="C74" i="37" s="1"/>
  <c r="B29" i="37"/>
  <c r="C28" i="37"/>
  <c r="C52" i="37" s="1"/>
  <c r="B28" i="37"/>
  <c r="C27" i="37"/>
  <c r="B27" i="37"/>
  <c r="C26" i="37"/>
  <c r="C62" i="37" s="1"/>
  <c r="B26" i="37"/>
  <c r="C25" i="37"/>
  <c r="C73" i="37" s="1"/>
  <c r="B25" i="37"/>
  <c r="C24" i="37"/>
  <c r="C40" i="37" s="1"/>
  <c r="B24" i="37"/>
  <c r="C23" i="37"/>
  <c r="C51" i="37" s="1"/>
  <c r="B23" i="37"/>
  <c r="C22" i="37"/>
  <c r="C39" i="37" s="1"/>
  <c r="B22" i="37"/>
  <c r="C21" i="37"/>
  <c r="C50" i="37" s="1"/>
  <c r="B21" i="37"/>
  <c r="C20" i="37"/>
  <c r="C61" i="37" s="1"/>
  <c r="B20" i="37"/>
  <c r="C19" i="37"/>
  <c r="C72" i="37" s="1"/>
  <c r="B19" i="37"/>
  <c r="C18" i="37"/>
  <c r="C49" i="37" s="1"/>
  <c r="B18" i="37"/>
  <c r="C17" i="37"/>
  <c r="C38" i="37" s="1"/>
  <c r="B17" i="37"/>
  <c r="C16" i="37"/>
  <c r="C71" i="37" s="1"/>
  <c r="B16" i="37"/>
  <c r="C15" i="37"/>
  <c r="C60" i="37" s="1"/>
  <c r="B15" i="37"/>
  <c r="C14" i="37"/>
  <c r="C70" i="37" s="1"/>
  <c r="B14" i="37"/>
  <c r="C13" i="37"/>
  <c r="C59" i="37" s="1"/>
  <c r="B13" i="37"/>
  <c r="C12" i="37"/>
  <c r="C48" i="37" s="1"/>
  <c r="B12" i="37"/>
  <c r="C11" i="37"/>
  <c r="C37" i="37" s="1"/>
  <c r="B11" i="37"/>
  <c r="C10" i="37"/>
  <c r="C36" i="37" s="1"/>
  <c r="B10" i="37"/>
  <c r="C9" i="37"/>
  <c r="C69" i="37" s="1"/>
  <c r="B9" i="37"/>
  <c r="C8" i="37"/>
  <c r="C58" i="37" s="1"/>
  <c r="B8" i="37"/>
  <c r="C7" i="37"/>
  <c r="C47" i="37" s="1"/>
  <c r="B7" i="37"/>
  <c r="C6" i="37"/>
  <c r="C57" i="37" s="1"/>
  <c r="B6" i="37"/>
  <c r="C5" i="37"/>
  <c r="C46" i="37" s="1"/>
  <c r="B5" i="37"/>
  <c r="C4" i="37"/>
  <c r="C35" i="37" s="1"/>
  <c r="B4" i="37"/>
  <c r="C3" i="37"/>
  <c r="C68" i="37" s="1"/>
  <c r="C75" i="37" s="1"/>
  <c r="C76" i="37" s="1"/>
  <c r="N76" i="1" s="1"/>
  <c r="N80" i="1" s="1"/>
  <c r="B3" i="37"/>
  <c r="B76" i="36"/>
  <c r="B75" i="36"/>
  <c r="B67" i="36"/>
  <c r="B65" i="36"/>
  <c r="B64" i="36"/>
  <c r="B56" i="36"/>
  <c r="B54" i="36"/>
  <c r="B53" i="36"/>
  <c r="B45" i="36"/>
  <c r="B43" i="36"/>
  <c r="B42" i="36"/>
  <c r="B34" i="36"/>
  <c r="B31" i="36"/>
  <c r="C30" i="36"/>
  <c r="C41" i="36" s="1"/>
  <c r="B30" i="36"/>
  <c r="C29" i="36"/>
  <c r="C74" i="36" s="1"/>
  <c r="B29" i="36"/>
  <c r="C28" i="36"/>
  <c r="C52" i="36" s="1"/>
  <c r="B28" i="36"/>
  <c r="C27" i="36"/>
  <c r="B27" i="36"/>
  <c r="C26" i="36"/>
  <c r="C62" i="36" s="1"/>
  <c r="B26" i="36"/>
  <c r="C25" i="36"/>
  <c r="C73" i="36" s="1"/>
  <c r="B25" i="36"/>
  <c r="C24" i="36"/>
  <c r="C40" i="36" s="1"/>
  <c r="B24" i="36"/>
  <c r="C23" i="36"/>
  <c r="C51" i="36" s="1"/>
  <c r="B23" i="36"/>
  <c r="C22" i="36"/>
  <c r="C39" i="36" s="1"/>
  <c r="B22" i="36"/>
  <c r="C21" i="36"/>
  <c r="C50" i="36" s="1"/>
  <c r="B21" i="36"/>
  <c r="C20" i="36"/>
  <c r="C61" i="36" s="1"/>
  <c r="B20" i="36"/>
  <c r="C19" i="36"/>
  <c r="C72" i="36" s="1"/>
  <c r="B19" i="36"/>
  <c r="C18" i="36"/>
  <c r="C49" i="36" s="1"/>
  <c r="B18" i="36"/>
  <c r="C17" i="36"/>
  <c r="C38" i="36" s="1"/>
  <c r="B17" i="36"/>
  <c r="C16" i="36"/>
  <c r="C71" i="36" s="1"/>
  <c r="B16" i="36"/>
  <c r="C15" i="36"/>
  <c r="C60" i="36" s="1"/>
  <c r="B15" i="36"/>
  <c r="C14" i="36"/>
  <c r="C70" i="36" s="1"/>
  <c r="B14" i="36"/>
  <c r="C13" i="36"/>
  <c r="C59" i="36" s="1"/>
  <c r="B13" i="36"/>
  <c r="C12" i="36"/>
  <c r="C48" i="36" s="1"/>
  <c r="B12" i="36"/>
  <c r="C11" i="36"/>
  <c r="C37" i="36" s="1"/>
  <c r="B11" i="36"/>
  <c r="C10" i="36"/>
  <c r="C36" i="36" s="1"/>
  <c r="B10" i="36"/>
  <c r="C9" i="36"/>
  <c r="C69" i="36" s="1"/>
  <c r="B9" i="36"/>
  <c r="C8" i="36"/>
  <c r="C58" i="36" s="1"/>
  <c r="B8" i="36"/>
  <c r="C7" i="36"/>
  <c r="C47" i="36" s="1"/>
  <c r="B7" i="36"/>
  <c r="C6" i="36"/>
  <c r="C57" i="36" s="1"/>
  <c r="B6" i="36"/>
  <c r="C5" i="36"/>
  <c r="C46" i="36" s="1"/>
  <c r="C53" i="36" s="1"/>
  <c r="C54" i="36" s="1"/>
  <c r="O54" i="1" s="1"/>
  <c r="O83" i="1" s="1"/>
  <c r="B5" i="36"/>
  <c r="C4" i="36"/>
  <c r="C35" i="36" s="1"/>
  <c r="C42" i="36" s="1"/>
  <c r="C43" i="36" s="1"/>
  <c r="O43" i="1" s="1"/>
  <c r="O81" i="1" s="1"/>
  <c r="B4" i="36"/>
  <c r="C3" i="36"/>
  <c r="C68" i="36" s="1"/>
  <c r="C75" i="36" s="1"/>
  <c r="C76" i="36" s="1"/>
  <c r="O76" i="1" s="1"/>
  <c r="O80" i="1" s="1"/>
  <c r="B3" i="36"/>
  <c r="B76" i="35"/>
  <c r="B75" i="35"/>
  <c r="B67" i="35"/>
  <c r="B65" i="35"/>
  <c r="B64" i="35"/>
  <c r="B56" i="35"/>
  <c r="B54" i="35"/>
  <c r="B53" i="35"/>
  <c r="B45" i="35"/>
  <c r="B43" i="35"/>
  <c r="B42" i="35"/>
  <c r="B34" i="35"/>
  <c r="B31" i="35"/>
  <c r="C30" i="35"/>
  <c r="C41" i="35" s="1"/>
  <c r="B30" i="35"/>
  <c r="C29" i="35"/>
  <c r="C74" i="35" s="1"/>
  <c r="B29" i="35"/>
  <c r="C28" i="35"/>
  <c r="C52" i="35" s="1"/>
  <c r="B28" i="35"/>
  <c r="C27" i="35"/>
  <c r="B27" i="35"/>
  <c r="C26" i="35"/>
  <c r="C62" i="35" s="1"/>
  <c r="B26" i="35"/>
  <c r="C25" i="35"/>
  <c r="C73" i="35" s="1"/>
  <c r="B25" i="35"/>
  <c r="C24" i="35"/>
  <c r="C40" i="35" s="1"/>
  <c r="B24" i="35"/>
  <c r="C23" i="35"/>
  <c r="C51" i="35" s="1"/>
  <c r="B23" i="35"/>
  <c r="C22" i="35"/>
  <c r="C39" i="35" s="1"/>
  <c r="B22" i="35"/>
  <c r="C21" i="35"/>
  <c r="C50" i="35" s="1"/>
  <c r="B21" i="35"/>
  <c r="C20" i="35"/>
  <c r="C61" i="35" s="1"/>
  <c r="B20" i="35"/>
  <c r="C19" i="35"/>
  <c r="C72" i="35" s="1"/>
  <c r="B19" i="35"/>
  <c r="C18" i="35"/>
  <c r="C49" i="35" s="1"/>
  <c r="B18" i="35"/>
  <c r="C17" i="35"/>
  <c r="C38" i="35" s="1"/>
  <c r="B17" i="35"/>
  <c r="C16" i="35"/>
  <c r="C71" i="35" s="1"/>
  <c r="B16" i="35"/>
  <c r="C15" i="35"/>
  <c r="C60" i="35" s="1"/>
  <c r="B15" i="35"/>
  <c r="C14" i="35"/>
  <c r="C70" i="35" s="1"/>
  <c r="B14" i="35"/>
  <c r="C13" i="35"/>
  <c r="C59" i="35" s="1"/>
  <c r="B13" i="35"/>
  <c r="C12" i="35"/>
  <c r="C48" i="35" s="1"/>
  <c r="B12" i="35"/>
  <c r="C11" i="35"/>
  <c r="C37" i="35" s="1"/>
  <c r="B11" i="35"/>
  <c r="C10" i="35"/>
  <c r="C36" i="35" s="1"/>
  <c r="B10" i="35"/>
  <c r="C9" i="35"/>
  <c r="C69" i="35" s="1"/>
  <c r="B9" i="35"/>
  <c r="C8" i="35"/>
  <c r="C58" i="35" s="1"/>
  <c r="B8" i="35"/>
  <c r="C7" i="35"/>
  <c r="C47" i="35" s="1"/>
  <c r="B7" i="35"/>
  <c r="C6" i="35"/>
  <c r="C57" i="35" s="1"/>
  <c r="B6" i="35"/>
  <c r="C5" i="35"/>
  <c r="C46" i="35" s="1"/>
  <c r="B5" i="35"/>
  <c r="C4" i="35"/>
  <c r="C35" i="35" s="1"/>
  <c r="C42" i="35" s="1"/>
  <c r="C43" i="35" s="1"/>
  <c r="P43" i="1" s="1"/>
  <c r="P81" i="1" s="1"/>
  <c r="B4" i="35"/>
  <c r="C3" i="35"/>
  <c r="C68" i="35" s="1"/>
  <c r="B3" i="35"/>
  <c r="B76" i="34"/>
  <c r="B75" i="34"/>
  <c r="B67" i="34"/>
  <c r="B65" i="34"/>
  <c r="B64" i="34"/>
  <c r="B56" i="34"/>
  <c r="B54" i="34"/>
  <c r="B53" i="34"/>
  <c r="B45" i="34"/>
  <c r="B43" i="34"/>
  <c r="B42" i="34"/>
  <c r="B34" i="34"/>
  <c r="B31" i="34"/>
  <c r="C30" i="34"/>
  <c r="C41" i="34" s="1"/>
  <c r="B30" i="34"/>
  <c r="C29" i="34"/>
  <c r="C74" i="34" s="1"/>
  <c r="B29" i="34"/>
  <c r="C28" i="34"/>
  <c r="C52" i="34" s="1"/>
  <c r="B28" i="34"/>
  <c r="C27" i="34"/>
  <c r="C63" i="34" s="1"/>
  <c r="B27" i="34"/>
  <c r="C26" i="34"/>
  <c r="C62" i="34" s="1"/>
  <c r="B26" i="34"/>
  <c r="C25" i="34"/>
  <c r="C73" i="34" s="1"/>
  <c r="B25" i="34"/>
  <c r="C24" i="34"/>
  <c r="C40" i="34" s="1"/>
  <c r="B24" i="34"/>
  <c r="C23" i="34"/>
  <c r="C51" i="34" s="1"/>
  <c r="B23" i="34"/>
  <c r="C22" i="34"/>
  <c r="C39" i="34" s="1"/>
  <c r="B22" i="34"/>
  <c r="C21" i="34"/>
  <c r="C50" i="34" s="1"/>
  <c r="B21" i="34"/>
  <c r="C20" i="34"/>
  <c r="C61" i="34" s="1"/>
  <c r="B20" i="34"/>
  <c r="C19" i="34"/>
  <c r="C72" i="34" s="1"/>
  <c r="B19" i="34"/>
  <c r="C18" i="34"/>
  <c r="C49" i="34" s="1"/>
  <c r="B18" i="34"/>
  <c r="C17" i="34"/>
  <c r="C38" i="34" s="1"/>
  <c r="B17" i="34"/>
  <c r="C16" i="34"/>
  <c r="C71" i="34" s="1"/>
  <c r="B16" i="34"/>
  <c r="C15" i="34"/>
  <c r="C60" i="34" s="1"/>
  <c r="B15" i="34"/>
  <c r="C14" i="34"/>
  <c r="C70" i="34" s="1"/>
  <c r="B14" i="34"/>
  <c r="C13" i="34"/>
  <c r="C59" i="34" s="1"/>
  <c r="B13" i="34"/>
  <c r="C12" i="34"/>
  <c r="C48" i="34" s="1"/>
  <c r="B12" i="34"/>
  <c r="C11" i="34"/>
  <c r="C37" i="34" s="1"/>
  <c r="B11" i="34"/>
  <c r="C10" i="34"/>
  <c r="C36" i="34" s="1"/>
  <c r="B10" i="34"/>
  <c r="C9" i="34"/>
  <c r="C69" i="34" s="1"/>
  <c r="B9" i="34"/>
  <c r="C8" i="34"/>
  <c r="C58" i="34" s="1"/>
  <c r="B8" i="34"/>
  <c r="C7" i="34"/>
  <c r="C47" i="34" s="1"/>
  <c r="B7" i="34"/>
  <c r="C6" i="34"/>
  <c r="C57" i="34" s="1"/>
  <c r="B6" i="34"/>
  <c r="C5" i="34"/>
  <c r="C46" i="34" s="1"/>
  <c r="C53" i="34" s="1"/>
  <c r="C54" i="34" s="1"/>
  <c r="Q54" i="1" s="1"/>
  <c r="Q83" i="1" s="1"/>
  <c r="B5" i="34"/>
  <c r="C4" i="34"/>
  <c r="C35" i="34" s="1"/>
  <c r="B4" i="34"/>
  <c r="C3" i="34"/>
  <c r="C68" i="34" s="1"/>
  <c r="B3" i="34"/>
  <c r="B76" i="33"/>
  <c r="B75" i="33"/>
  <c r="B67" i="33"/>
  <c r="B65" i="33"/>
  <c r="B64" i="33"/>
  <c r="B56" i="33"/>
  <c r="B54" i="33"/>
  <c r="B53" i="33"/>
  <c r="B45" i="33"/>
  <c r="B43" i="33"/>
  <c r="B42" i="33"/>
  <c r="B34" i="33"/>
  <c r="B31" i="33"/>
  <c r="C30" i="33"/>
  <c r="C41" i="33" s="1"/>
  <c r="B30" i="33"/>
  <c r="C29" i="33"/>
  <c r="C74" i="33" s="1"/>
  <c r="B29" i="33"/>
  <c r="C28" i="33"/>
  <c r="C52" i="33" s="1"/>
  <c r="B28" i="33"/>
  <c r="C27" i="33"/>
  <c r="B27" i="33"/>
  <c r="C26" i="33"/>
  <c r="C62" i="33" s="1"/>
  <c r="B26" i="33"/>
  <c r="C25" i="33"/>
  <c r="C73" i="33" s="1"/>
  <c r="B25" i="33"/>
  <c r="C24" i="33"/>
  <c r="C40" i="33" s="1"/>
  <c r="B24" i="33"/>
  <c r="C23" i="33"/>
  <c r="C51" i="33" s="1"/>
  <c r="B23" i="33"/>
  <c r="C22" i="33"/>
  <c r="C39" i="33" s="1"/>
  <c r="B22" i="33"/>
  <c r="C21" i="33"/>
  <c r="C50" i="33" s="1"/>
  <c r="B21" i="33"/>
  <c r="C20" i="33"/>
  <c r="C61" i="33" s="1"/>
  <c r="B20" i="33"/>
  <c r="C19" i="33"/>
  <c r="C72" i="33" s="1"/>
  <c r="B19" i="33"/>
  <c r="C18" i="33"/>
  <c r="C49" i="33" s="1"/>
  <c r="B18" i="33"/>
  <c r="C17" i="33"/>
  <c r="C38" i="33" s="1"/>
  <c r="B17" i="33"/>
  <c r="C16" i="33"/>
  <c r="C71" i="33" s="1"/>
  <c r="B16" i="33"/>
  <c r="C15" i="33"/>
  <c r="C60" i="33" s="1"/>
  <c r="B15" i="33"/>
  <c r="C14" i="33"/>
  <c r="C70" i="33" s="1"/>
  <c r="B14" i="33"/>
  <c r="C13" i="33"/>
  <c r="C59" i="33" s="1"/>
  <c r="B13" i="33"/>
  <c r="C12" i="33"/>
  <c r="C48" i="33" s="1"/>
  <c r="B12" i="33"/>
  <c r="C11" i="33"/>
  <c r="C37" i="33" s="1"/>
  <c r="B11" i="33"/>
  <c r="C10" i="33"/>
  <c r="C36" i="33" s="1"/>
  <c r="B10" i="33"/>
  <c r="C9" i="33"/>
  <c r="C69" i="33" s="1"/>
  <c r="B9" i="33"/>
  <c r="C8" i="33"/>
  <c r="C58" i="33" s="1"/>
  <c r="B8" i="33"/>
  <c r="C7" i="33"/>
  <c r="C47" i="33" s="1"/>
  <c r="B7" i="33"/>
  <c r="C6" i="33"/>
  <c r="C57" i="33" s="1"/>
  <c r="B6" i="33"/>
  <c r="C5" i="33"/>
  <c r="C46" i="33" s="1"/>
  <c r="C53" i="33" s="1"/>
  <c r="C54" i="33" s="1"/>
  <c r="S54" i="1" s="1"/>
  <c r="S83" i="1" s="1"/>
  <c r="B5" i="33"/>
  <c r="C4" i="33"/>
  <c r="C35" i="33" s="1"/>
  <c r="B4" i="33"/>
  <c r="C3" i="33"/>
  <c r="C68" i="33" s="1"/>
  <c r="B3" i="33"/>
  <c r="B76" i="32"/>
  <c r="B75" i="32"/>
  <c r="B67" i="32"/>
  <c r="B65" i="32"/>
  <c r="B64" i="32"/>
  <c r="B56" i="32"/>
  <c r="B54" i="32"/>
  <c r="B53" i="32"/>
  <c r="B45" i="32"/>
  <c r="B43" i="32"/>
  <c r="B42" i="32"/>
  <c r="B34" i="32"/>
  <c r="B31" i="32"/>
  <c r="C30" i="32"/>
  <c r="C41" i="32" s="1"/>
  <c r="B30" i="32"/>
  <c r="C29" i="32"/>
  <c r="C74" i="32" s="1"/>
  <c r="B29" i="32"/>
  <c r="C28" i="32"/>
  <c r="C52" i="32" s="1"/>
  <c r="B28" i="32"/>
  <c r="C27" i="32"/>
  <c r="B27" i="32"/>
  <c r="C26" i="32"/>
  <c r="C62" i="32" s="1"/>
  <c r="B26" i="32"/>
  <c r="C25" i="32"/>
  <c r="C73" i="32" s="1"/>
  <c r="B25" i="32"/>
  <c r="C24" i="32"/>
  <c r="C40" i="32" s="1"/>
  <c r="B24" i="32"/>
  <c r="C23" i="32"/>
  <c r="C51" i="32" s="1"/>
  <c r="B23" i="32"/>
  <c r="C22" i="32"/>
  <c r="C39" i="32" s="1"/>
  <c r="B22" i="32"/>
  <c r="C21" i="32"/>
  <c r="C50" i="32" s="1"/>
  <c r="B21" i="32"/>
  <c r="C20" i="32"/>
  <c r="C61" i="32" s="1"/>
  <c r="B20" i="32"/>
  <c r="C19" i="32"/>
  <c r="C72" i="32" s="1"/>
  <c r="B19" i="32"/>
  <c r="C18" i="32"/>
  <c r="C49" i="32" s="1"/>
  <c r="B18" i="32"/>
  <c r="C17" i="32"/>
  <c r="C38" i="32" s="1"/>
  <c r="B17" i="32"/>
  <c r="C16" i="32"/>
  <c r="C71" i="32" s="1"/>
  <c r="B16" i="32"/>
  <c r="C15" i="32"/>
  <c r="C60" i="32" s="1"/>
  <c r="B15" i="32"/>
  <c r="C14" i="32"/>
  <c r="C70" i="32" s="1"/>
  <c r="B14" i="32"/>
  <c r="C13" i="32"/>
  <c r="C59" i="32" s="1"/>
  <c r="B13" i="32"/>
  <c r="C12" i="32"/>
  <c r="C48" i="32" s="1"/>
  <c r="B12" i="32"/>
  <c r="C11" i="32"/>
  <c r="C37" i="32" s="1"/>
  <c r="B11" i="32"/>
  <c r="C10" i="32"/>
  <c r="C36" i="32" s="1"/>
  <c r="B10" i="32"/>
  <c r="C9" i="32"/>
  <c r="C69" i="32" s="1"/>
  <c r="B9" i="32"/>
  <c r="C8" i="32"/>
  <c r="C58" i="32" s="1"/>
  <c r="B8" i="32"/>
  <c r="C7" i="32"/>
  <c r="C47" i="32" s="1"/>
  <c r="B7" i="32"/>
  <c r="C6" i="32"/>
  <c r="C57" i="32" s="1"/>
  <c r="B6" i="32"/>
  <c r="C5" i="32"/>
  <c r="C46" i="32" s="1"/>
  <c r="C53" i="32" s="1"/>
  <c r="C54" i="32" s="1"/>
  <c r="R54" i="1" s="1"/>
  <c r="R83" i="1" s="1"/>
  <c r="B5" i="32"/>
  <c r="C4" i="32"/>
  <c r="C35" i="32" s="1"/>
  <c r="C42" i="32" s="1"/>
  <c r="C43" i="32" s="1"/>
  <c r="R43" i="1" s="1"/>
  <c r="R81" i="1" s="1"/>
  <c r="B4" i="32"/>
  <c r="C3" i="32"/>
  <c r="C68" i="32" s="1"/>
  <c r="C75" i="32" s="1"/>
  <c r="C76" i="32" s="1"/>
  <c r="R76" i="1" s="1"/>
  <c r="R80" i="1" s="1"/>
  <c r="B3" i="32"/>
  <c r="B76" i="31"/>
  <c r="B75" i="31"/>
  <c r="B67" i="31"/>
  <c r="B65" i="31"/>
  <c r="B64" i="31"/>
  <c r="B56" i="31"/>
  <c r="B54" i="31"/>
  <c r="B53" i="31"/>
  <c r="B45" i="31"/>
  <c r="B43" i="31"/>
  <c r="B42" i="31"/>
  <c r="B34" i="31"/>
  <c r="B31" i="31"/>
  <c r="C30" i="31"/>
  <c r="C41" i="31" s="1"/>
  <c r="B30" i="31"/>
  <c r="C29" i="31"/>
  <c r="C74" i="31" s="1"/>
  <c r="B29" i="31"/>
  <c r="C28" i="31"/>
  <c r="C52" i="31" s="1"/>
  <c r="B28" i="31"/>
  <c r="C27" i="31"/>
  <c r="B27" i="31"/>
  <c r="C26" i="31"/>
  <c r="C62" i="31" s="1"/>
  <c r="B26" i="31"/>
  <c r="C25" i="31"/>
  <c r="C73" i="31" s="1"/>
  <c r="B25" i="31"/>
  <c r="C24" i="31"/>
  <c r="C40" i="31" s="1"/>
  <c r="B24" i="31"/>
  <c r="C23" i="31"/>
  <c r="C51" i="31" s="1"/>
  <c r="B23" i="31"/>
  <c r="C22" i="31"/>
  <c r="C39" i="31" s="1"/>
  <c r="B22" i="31"/>
  <c r="C21" i="31"/>
  <c r="C50" i="31" s="1"/>
  <c r="B21" i="31"/>
  <c r="C20" i="31"/>
  <c r="C61" i="31" s="1"/>
  <c r="B20" i="31"/>
  <c r="C19" i="31"/>
  <c r="C72" i="31" s="1"/>
  <c r="B19" i="31"/>
  <c r="C18" i="31"/>
  <c r="C49" i="31" s="1"/>
  <c r="B18" i="31"/>
  <c r="C17" i="31"/>
  <c r="C38" i="31" s="1"/>
  <c r="B17" i="31"/>
  <c r="C16" i="31"/>
  <c r="C71" i="31" s="1"/>
  <c r="B16" i="31"/>
  <c r="C15" i="31"/>
  <c r="C60" i="31" s="1"/>
  <c r="B15" i="31"/>
  <c r="C14" i="31"/>
  <c r="C70" i="31" s="1"/>
  <c r="B14" i="31"/>
  <c r="C13" i="31"/>
  <c r="C59" i="31" s="1"/>
  <c r="B13" i="31"/>
  <c r="C12" i="31"/>
  <c r="C48" i="31" s="1"/>
  <c r="B12" i="31"/>
  <c r="C11" i="31"/>
  <c r="C37" i="31" s="1"/>
  <c r="B11" i="31"/>
  <c r="C10" i="31"/>
  <c r="C36" i="31" s="1"/>
  <c r="B10" i="31"/>
  <c r="C9" i="31"/>
  <c r="C69" i="31" s="1"/>
  <c r="B9" i="31"/>
  <c r="C8" i="31"/>
  <c r="C58" i="31" s="1"/>
  <c r="B8" i="31"/>
  <c r="C7" i="31"/>
  <c r="C47" i="31" s="1"/>
  <c r="B7" i="31"/>
  <c r="C6" i="31"/>
  <c r="C57" i="31" s="1"/>
  <c r="B6" i="31"/>
  <c r="C5" i="31"/>
  <c r="C46" i="31" s="1"/>
  <c r="B5" i="31"/>
  <c r="C4" i="31"/>
  <c r="C35" i="31" s="1"/>
  <c r="B4" i="31"/>
  <c r="C3" i="31"/>
  <c r="C68" i="31" s="1"/>
  <c r="B3" i="31"/>
  <c r="B76" i="30"/>
  <c r="B75" i="30"/>
  <c r="B67" i="30"/>
  <c r="B65" i="30"/>
  <c r="B64" i="30"/>
  <c r="B56" i="30"/>
  <c r="B54" i="30"/>
  <c r="B53" i="30"/>
  <c r="B45" i="30"/>
  <c r="B43" i="30"/>
  <c r="B42" i="30"/>
  <c r="B34" i="30"/>
  <c r="B31" i="30"/>
  <c r="C30" i="30"/>
  <c r="C41" i="30" s="1"/>
  <c r="B30" i="30"/>
  <c r="C29" i="30"/>
  <c r="C74" i="30" s="1"/>
  <c r="B29" i="30"/>
  <c r="C28" i="30"/>
  <c r="C52" i="30" s="1"/>
  <c r="B28" i="30"/>
  <c r="C27" i="30"/>
  <c r="C63" i="30" s="1"/>
  <c r="B27" i="30"/>
  <c r="C26" i="30"/>
  <c r="C62" i="30" s="1"/>
  <c r="B26" i="30"/>
  <c r="C25" i="30"/>
  <c r="C73" i="30" s="1"/>
  <c r="B25" i="30"/>
  <c r="C24" i="30"/>
  <c r="C40" i="30" s="1"/>
  <c r="B24" i="30"/>
  <c r="C23" i="30"/>
  <c r="C51" i="30" s="1"/>
  <c r="B23" i="30"/>
  <c r="C22" i="30"/>
  <c r="C39" i="30" s="1"/>
  <c r="B22" i="30"/>
  <c r="C21" i="30"/>
  <c r="C50" i="30" s="1"/>
  <c r="B21" i="30"/>
  <c r="C20" i="30"/>
  <c r="C61" i="30" s="1"/>
  <c r="B20" i="30"/>
  <c r="C19" i="30"/>
  <c r="C72" i="30" s="1"/>
  <c r="B19" i="30"/>
  <c r="C18" i="30"/>
  <c r="C49" i="30" s="1"/>
  <c r="B18" i="30"/>
  <c r="C17" i="30"/>
  <c r="C38" i="30" s="1"/>
  <c r="B17" i="30"/>
  <c r="C16" i="30"/>
  <c r="C71" i="30" s="1"/>
  <c r="B16" i="30"/>
  <c r="C15" i="30"/>
  <c r="C60" i="30" s="1"/>
  <c r="B15" i="30"/>
  <c r="C14" i="30"/>
  <c r="C70" i="30" s="1"/>
  <c r="B14" i="30"/>
  <c r="C13" i="30"/>
  <c r="C59" i="30" s="1"/>
  <c r="B13" i="30"/>
  <c r="C12" i="30"/>
  <c r="C48" i="30" s="1"/>
  <c r="B12" i="30"/>
  <c r="C11" i="30"/>
  <c r="C37" i="30" s="1"/>
  <c r="B11" i="30"/>
  <c r="C10" i="30"/>
  <c r="C36" i="30" s="1"/>
  <c r="B10" i="30"/>
  <c r="C9" i="30"/>
  <c r="C69" i="30" s="1"/>
  <c r="B9" i="30"/>
  <c r="C8" i="30"/>
  <c r="C58" i="30" s="1"/>
  <c r="B8" i="30"/>
  <c r="C7" i="30"/>
  <c r="C47" i="30" s="1"/>
  <c r="B7" i="30"/>
  <c r="C6" i="30"/>
  <c r="C57" i="30" s="1"/>
  <c r="C64" i="30" s="1"/>
  <c r="C65" i="30" s="1"/>
  <c r="V65" i="1" s="1"/>
  <c r="V82" i="1" s="1"/>
  <c r="B6" i="30"/>
  <c r="C5" i="30"/>
  <c r="C46" i="30" s="1"/>
  <c r="C53" i="30" s="1"/>
  <c r="C54" i="30" s="1"/>
  <c r="V54" i="1" s="1"/>
  <c r="V83" i="1" s="1"/>
  <c r="B5" i="30"/>
  <c r="C4" i="30"/>
  <c r="C35" i="30" s="1"/>
  <c r="C42" i="30" s="1"/>
  <c r="C43" i="30" s="1"/>
  <c r="V43" i="1" s="1"/>
  <c r="V81" i="1" s="1"/>
  <c r="B4" i="30"/>
  <c r="C3" i="30"/>
  <c r="C68" i="30" s="1"/>
  <c r="C75" i="30" s="1"/>
  <c r="C76" i="30" s="1"/>
  <c r="V76" i="1" s="1"/>
  <c r="V80" i="1" s="1"/>
  <c r="B3" i="30"/>
  <c r="B76" i="29"/>
  <c r="B75" i="29"/>
  <c r="B67" i="29"/>
  <c r="B65" i="29"/>
  <c r="B64" i="29"/>
  <c r="B56" i="29"/>
  <c r="B54" i="29"/>
  <c r="B53" i="29"/>
  <c r="B45" i="29"/>
  <c r="B43" i="29"/>
  <c r="B42" i="29"/>
  <c r="B34" i="29"/>
  <c r="B31" i="29"/>
  <c r="C30" i="29"/>
  <c r="C41" i="29" s="1"/>
  <c r="B30" i="29"/>
  <c r="C29" i="29"/>
  <c r="C74" i="29" s="1"/>
  <c r="B29" i="29"/>
  <c r="C28" i="29"/>
  <c r="C52" i="29" s="1"/>
  <c r="B28" i="29"/>
  <c r="C27" i="29"/>
  <c r="B27" i="29"/>
  <c r="C26" i="29"/>
  <c r="C62" i="29" s="1"/>
  <c r="B26" i="29"/>
  <c r="C25" i="29"/>
  <c r="C73" i="29" s="1"/>
  <c r="B25" i="29"/>
  <c r="C24" i="29"/>
  <c r="C40" i="29" s="1"/>
  <c r="B24" i="29"/>
  <c r="C23" i="29"/>
  <c r="C51" i="29" s="1"/>
  <c r="B23" i="29"/>
  <c r="C22" i="29"/>
  <c r="C39" i="29" s="1"/>
  <c r="B22" i="29"/>
  <c r="C21" i="29"/>
  <c r="C50" i="29" s="1"/>
  <c r="B21" i="29"/>
  <c r="C20" i="29"/>
  <c r="C61" i="29" s="1"/>
  <c r="B20" i="29"/>
  <c r="C19" i="29"/>
  <c r="C72" i="29" s="1"/>
  <c r="B19" i="29"/>
  <c r="C18" i="29"/>
  <c r="C49" i="29" s="1"/>
  <c r="B18" i="29"/>
  <c r="C17" i="29"/>
  <c r="C38" i="29" s="1"/>
  <c r="B17" i="29"/>
  <c r="C16" i="29"/>
  <c r="C71" i="29" s="1"/>
  <c r="B16" i="29"/>
  <c r="C15" i="29"/>
  <c r="C60" i="29" s="1"/>
  <c r="B15" i="29"/>
  <c r="C14" i="29"/>
  <c r="C70" i="29" s="1"/>
  <c r="B14" i="29"/>
  <c r="C13" i="29"/>
  <c r="C59" i="29" s="1"/>
  <c r="B13" i="29"/>
  <c r="C12" i="29"/>
  <c r="C48" i="29" s="1"/>
  <c r="B12" i="29"/>
  <c r="C11" i="29"/>
  <c r="C37" i="29" s="1"/>
  <c r="B11" i="29"/>
  <c r="C10" i="29"/>
  <c r="C36" i="29" s="1"/>
  <c r="B10" i="29"/>
  <c r="C9" i="29"/>
  <c r="C69" i="29" s="1"/>
  <c r="B9" i="29"/>
  <c r="C8" i="29"/>
  <c r="C58" i="29" s="1"/>
  <c r="B8" i="29"/>
  <c r="C7" i="29"/>
  <c r="C47" i="29" s="1"/>
  <c r="B7" i="29"/>
  <c r="C6" i="29"/>
  <c r="C57" i="29" s="1"/>
  <c r="B6" i="29"/>
  <c r="C5" i="29"/>
  <c r="C46" i="29" s="1"/>
  <c r="B5" i="29"/>
  <c r="C4" i="29"/>
  <c r="C35" i="29" s="1"/>
  <c r="B4" i="29"/>
  <c r="C3" i="29"/>
  <c r="C68" i="29" s="1"/>
  <c r="C75" i="29" s="1"/>
  <c r="C76" i="29" s="1"/>
  <c r="W76" i="1" s="1"/>
  <c r="W80" i="1" s="1"/>
  <c r="B3" i="29"/>
  <c r="B76" i="28"/>
  <c r="B75" i="28"/>
  <c r="B67" i="28"/>
  <c r="B65" i="28"/>
  <c r="B64" i="28"/>
  <c r="B56" i="28"/>
  <c r="B54" i="28"/>
  <c r="B53" i="28"/>
  <c r="B52" i="28"/>
  <c r="B45" i="28"/>
  <c r="B43" i="28"/>
  <c r="B42" i="28"/>
  <c r="B34" i="28"/>
  <c r="B31" i="28"/>
  <c r="C30" i="28"/>
  <c r="C41" i="28" s="1"/>
  <c r="B30" i="28"/>
  <c r="C29" i="28"/>
  <c r="C74" i="28" s="1"/>
  <c r="B29" i="28"/>
  <c r="C28" i="28"/>
  <c r="C52" i="28" s="1"/>
  <c r="B28" i="28"/>
  <c r="C27" i="28"/>
  <c r="C63" i="28" s="1"/>
  <c r="B27" i="28"/>
  <c r="C26" i="28"/>
  <c r="C62" i="28" s="1"/>
  <c r="B26" i="28"/>
  <c r="C25" i="28"/>
  <c r="C73" i="28" s="1"/>
  <c r="B25" i="28"/>
  <c r="C24" i="28"/>
  <c r="C40" i="28" s="1"/>
  <c r="B24" i="28"/>
  <c r="C23" i="28"/>
  <c r="C51" i="28" s="1"/>
  <c r="B23" i="28"/>
  <c r="C22" i="28"/>
  <c r="C39" i="28" s="1"/>
  <c r="B22" i="28"/>
  <c r="C21" i="28"/>
  <c r="C50" i="28" s="1"/>
  <c r="B21" i="28"/>
  <c r="C20" i="28"/>
  <c r="C61" i="28" s="1"/>
  <c r="B20" i="28"/>
  <c r="C19" i="28"/>
  <c r="C72" i="28" s="1"/>
  <c r="B19" i="28"/>
  <c r="C18" i="28"/>
  <c r="C49" i="28" s="1"/>
  <c r="B18" i="28"/>
  <c r="C17" i="28"/>
  <c r="C38" i="28" s="1"/>
  <c r="B17" i="28"/>
  <c r="C16" i="28"/>
  <c r="C71" i="28" s="1"/>
  <c r="B16" i="28"/>
  <c r="C15" i="28"/>
  <c r="C60" i="28" s="1"/>
  <c r="B15" i="28"/>
  <c r="C14" i="28"/>
  <c r="C70" i="28" s="1"/>
  <c r="B14" i="28"/>
  <c r="C13" i="28"/>
  <c r="C59" i="28" s="1"/>
  <c r="B13" i="28"/>
  <c r="C12" i="28"/>
  <c r="C48" i="28" s="1"/>
  <c r="B12" i="28"/>
  <c r="C11" i="28"/>
  <c r="C37" i="28" s="1"/>
  <c r="B11" i="28"/>
  <c r="C10" i="28"/>
  <c r="C36" i="28" s="1"/>
  <c r="B10" i="28"/>
  <c r="C9" i="28"/>
  <c r="C69" i="28" s="1"/>
  <c r="B9" i="28"/>
  <c r="C8" i="28"/>
  <c r="C58" i="28" s="1"/>
  <c r="B8" i="28"/>
  <c r="C7" i="28"/>
  <c r="C47" i="28" s="1"/>
  <c r="B7" i="28"/>
  <c r="C6" i="28"/>
  <c r="C57" i="28" s="1"/>
  <c r="C64" i="28" s="1"/>
  <c r="C65" i="28" s="1"/>
  <c r="T65" i="1" s="1"/>
  <c r="T82" i="1" s="1"/>
  <c r="B6" i="28"/>
  <c r="C5" i="28"/>
  <c r="C46" i="28" s="1"/>
  <c r="C53" i="28" s="1"/>
  <c r="C54" i="28" s="1"/>
  <c r="T54" i="1" s="1"/>
  <c r="T83" i="1" s="1"/>
  <c r="B5" i="28"/>
  <c r="C4" i="28"/>
  <c r="C35" i="28" s="1"/>
  <c r="C42" i="28" s="1"/>
  <c r="C43" i="28" s="1"/>
  <c r="T43" i="1" s="1"/>
  <c r="T81" i="1" s="1"/>
  <c r="B4" i="28"/>
  <c r="C3" i="28"/>
  <c r="C68" i="28" s="1"/>
  <c r="C75" i="28" s="1"/>
  <c r="C76" i="28" s="1"/>
  <c r="T76" i="1" s="1"/>
  <c r="T80" i="1" s="1"/>
  <c r="B3" i="28"/>
  <c r="B76" i="27"/>
  <c r="B75" i="27"/>
  <c r="B67" i="27"/>
  <c r="B65" i="27"/>
  <c r="B64" i="27"/>
  <c r="C63" i="27"/>
  <c r="C62" i="27"/>
  <c r="C59" i="27"/>
  <c r="B56" i="27"/>
  <c r="B54" i="27"/>
  <c r="B53" i="27"/>
  <c r="B45" i="27"/>
  <c r="B43" i="27"/>
  <c r="B42" i="27"/>
  <c r="B34" i="27"/>
  <c r="B31" i="27"/>
  <c r="C30" i="27"/>
  <c r="C41" i="27" s="1"/>
  <c r="B30" i="27"/>
  <c r="C29" i="27"/>
  <c r="C74" i="27" s="1"/>
  <c r="B29" i="27"/>
  <c r="C28" i="27"/>
  <c r="C52" i="27" s="1"/>
  <c r="B28" i="27"/>
  <c r="C27" i="27"/>
  <c r="B27" i="27"/>
  <c r="C26" i="27"/>
  <c r="B26" i="27"/>
  <c r="C25" i="27"/>
  <c r="C73" i="27" s="1"/>
  <c r="B25" i="27"/>
  <c r="C24" i="27"/>
  <c r="C40" i="27" s="1"/>
  <c r="B24" i="27"/>
  <c r="C23" i="27"/>
  <c r="C51" i="27" s="1"/>
  <c r="B23" i="27"/>
  <c r="C22" i="27"/>
  <c r="C39" i="27" s="1"/>
  <c r="B22" i="27"/>
  <c r="C21" i="27"/>
  <c r="C50" i="27" s="1"/>
  <c r="B21" i="27"/>
  <c r="C20" i="27"/>
  <c r="C61" i="27" s="1"/>
  <c r="B20" i="27"/>
  <c r="C19" i="27"/>
  <c r="C72" i="27" s="1"/>
  <c r="B19" i="27"/>
  <c r="C18" i="27"/>
  <c r="C49" i="27" s="1"/>
  <c r="B18" i="27"/>
  <c r="C17" i="27"/>
  <c r="C38" i="27" s="1"/>
  <c r="B17" i="27"/>
  <c r="C16" i="27"/>
  <c r="C71" i="27" s="1"/>
  <c r="B16" i="27"/>
  <c r="C15" i="27"/>
  <c r="C60" i="27" s="1"/>
  <c r="B15" i="27"/>
  <c r="C14" i="27"/>
  <c r="C70" i="27" s="1"/>
  <c r="B14" i="27"/>
  <c r="C13" i="27"/>
  <c r="B13" i="27"/>
  <c r="C12" i="27"/>
  <c r="C48" i="27" s="1"/>
  <c r="B12" i="27"/>
  <c r="C11" i="27"/>
  <c r="C37" i="27" s="1"/>
  <c r="B11" i="27"/>
  <c r="C10" i="27"/>
  <c r="C36" i="27" s="1"/>
  <c r="B10" i="27"/>
  <c r="C9" i="27"/>
  <c r="C69" i="27" s="1"/>
  <c r="B9" i="27"/>
  <c r="C8" i="27"/>
  <c r="C58" i="27" s="1"/>
  <c r="B8" i="27"/>
  <c r="C7" i="27"/>
  <c r="C47" i="27" s="1"/>
  <c r="B7" i="27"/>
  <c r="C6" i="27"/>
  <c r="C57" i="27" s="1"/>
  <c r="B6" i="27"/>
  <c r="C5" i="27"/>
  <c r="C46" i="27" s="1"/>
  <c r="C53" i="27" s="1"/>
  <c r="C54" i="27" s="1"/>
  <c r="L54" i="1" s="1"/>
  <c r="B5" i="27"/>
  <c r="C4" i="27"/>
  <c r="C35" i="27" s="1"/>
  <c r="B4" i="27"/>
  <c r="C3" i="27"/>
  <c r="C68" i="27" s="1"/>
  <c r="C75" i="27" s="1"/>
  <c r="C76" i="27" s="1"/>
  <c r="L76" i="1" s="1"/>
  <c r="B3" i="27"/>
  <c r="B76" i="26"/>
  <c r="B75" i="26"/>
  <c r="B67" i="26"/>
  <c r="B65" i="26"/>
  <c r="B64" i="26"/>
  <c r="B56" i="26"/>
  <c r="B54" i="26"/>
  <c r="B53" i="26"/>
  <c r="B45" i="26"/>
  <c r="B43" i="26"/>
  <c r="B42" i="26"/>
  <c r="B34" i="26"/>
  <c r="B31" i="26"/>
  <c r="C30" i="26"/>
  <c r="C41" i="26" s="1"/>
  <c r="B30" i="26"/>
  <c r="C29" i="26"/>
  <c r="C74" i="26" s="1"/>
  <c r="B29" i="26"/>
  <c r="C28" i="26"/>
  <c r="C52" i="26" s="1"/>
  <c r="B28" i="26"/>
  <c r="C27" i="26"/>
  <c r="B27" i="26"/>
  <c r="C26" i="26"/>
  <c r="C62" i="26" s="1"/>
  <c r="B26" i="26"/>
  <c r="C25" i="26"/>
  <c r="C73" i="26" s="1"/>
  <c r="B25" i="26"/>
  <c r="C24" i="26"/>
  <c r="C40" i="26" s="1"/>
  <c r="B24" i="26"/>
  <c r="C23" i="26"/>
  <c r="C51" i="26" s="1"/>
  <c r="B23" i="26"/>
  <c r="C22" i="26"/>
  <c r="C39" i="26" s="1"/>
  <c r="B22" i="26"/>
  <c r="C21" i="26"/>
  <c r="C50" i="26" s="1"/>
  <c r="B21" i="26"/>
  <c r="C20" i="26"/>
  <c r="C61" i="26" s="1"/>
  <c r="B20" i="26"/>
  <c r="C19" i="26"/>
  <c r="C72" i="26" s="1"/>
  <c r="B19" i="26"/>
  <c r="C18" i="26"/>
  <c r="C49" i="26" s="1"/>
  <c r="B18" i="26"/>
  <c r="C17" i="26"/>
  <c r="C38" i="26" s="1"/>
  <c r="B17" i="26"/>
  <c r="C16" i="26"/>
  <c r="C71" i="26" s="1"/>
  <c r="B16" i="26"/>
  <c r="C15" i="26"/>
  <c r="C60" i="26" s="1"/>
  <c r="B15" i="26"/>
  <c r="C14" i="26"/>
  <c r="C70" i="26" s="1"/>
  <c r="B14" i="26"/>
  <c r="C13" i="26"/>
  <c r="C59" i="26" s="1"/>
  <c r="B13" i="26"/>
  <c r="C12" i="26"/>
  <c r="C48" i="26" s="1"/>
  <c r="B12" i="26"/>
  <c r="C11" i="26"/>
  <c r="C37" i="26" s="1"/>
  <c r="B11" i="26"/>
  <c r="C10" i="26"/>
  <c r="C36" i="26" s="1"/>
  <c r="B10" i="26"/>
  <c r="C9" i="26"/>
  <c r="C69" i="26" s="1"/>
  <c r="B9" i="26"/>
  <c r="C8" i="26"/>
  <c r="C58" i="26" s="1"/>
  <c r="B8" i="26"/>
  <c r="C7" i="26"/>
  <c r="C47" i="26" s="1"/>
  <c r="B7" i="26"/>
  <c r="C6" i="26"/>
  <c r="C57" i="26" s="1"/>
  <c r="B6" i="26"/>
  <c r="C5" i="26"/>
  <c r="C46" i="26" s="1"/>
  <c r="B5" i="26"/>
  <c r="C4" i="26"/>
  <c r="C35" i="26" s="1"/>
  <c r="B4" i="26"/>
  <c r="C3" i="26"/>
  <c r="B3" i="26"/>
  <c r="B76" i="25"/>
  <c r="B75" i="25"/>
  <c r="B67" i="25"/>
  <c r="B65" i="25"/>
  <c r="B64" i="25"/>
  <c r="B56" i="25"/>
  <c r="B54" i="25"/>
  <c r="B53" i="25"/>
  <c r="B45" i="25"/>
  <c r="B43" i="25"/>
  <c r="B42" i="25"/>
  <c r="B34" i="25"/>
  <c r="B31" i="25"/>
  <c r="C30" i="25"/>
  <c r="C41" i="25" s="1"/>
  <c r="B30" i="25"/>
  <c r="C29" i="25"/>
  <c r="C74" i="25" s="1"/>
  <c r="B29" i="25"/>
  <c r="C28" i="25"/>
  <c r="C52" i="25" s="1"/>
  <c r="B28" i="25"/>
  <c r="C27" i="25"/>
  <c r="B27" i="25"/>
  <c r="C26" i="25"/>
  <c r="C62" i="25" s="1"/>
  <c r="B26" i="25"/>
  <c r="C25" i="25"/>
  <c r="C73" i="25" s="1"/>
  <c r="B25" i="25"/>
  <c r="C24" i="25"/>
  <c r="C40" i="25" s="1"/>
  <c r="B24" i="25"/>
  <c r="C23" i="25"/>
  <c r="C51" i="25" s="1"/>
  <c r="B23" i="25"/>
  <c r="C22" i="25"/>
  <c r="C39" i="25" s="1"/>
  <c r="B22" i="25"/>
  <c r="C21" i="25"/>
  <c r="C50" i="25" s="1"/>
  <c r="B21" i="25"/>
  <c r="C20" i="25"/>
  <c r="C61" i="25" s="1"/>
  <c r="B20" i="25"/>
  <c r="C19" i="25"/>
  <c r="C72" i="25" s="1"/>
  <c r="B19" i="25"/>
  <c r="C18" i="25"/>
  <c r="C49" i="25" s="1"/>
  <c r="B18" i="25"/>
  <c r="C17" i="25"/>
  <c r="C38" i="25" s="1"/>
  <c r="B17" i="25"/>
  <c r="C16" i="25"/>
  <c r="C71" i="25" s="1"/>
  <c r="B16" i="25"/>
  <c r="C15" i="25"/>
  <c r="C60" i="25" s="1"/>
  <c r="B15" i="25"/>
  <c r="C14" i="25"/>
  <c r="C70" i="25" s="1"/>
  <c r="B14" i="25"/>
  <c r="C13" i="25"/>
  <c r="C59" i="25" s="1"/>
  <c r="B13" i="25"/>
  <c r="C12" i="25"/>
  <c r="C48" i="25" s="1"/>
  <c r="B12" i="25"/>
  <c r="C11" i="25"/>
  <c r="C37" i="25" s="1"/>
  <c r="B11" i="25"/>
  <c r="C10" i="25"/>
  <c r="C36" i="25" s="1"/>
  <c r="B10" i="25"/>
  <c r="C9" i="25"/>
  <c r="C69" i="25" s="1"/>
  <c r="B9" i="25"/>
  <c r="C8" i="25"/>
  <c r="C58" i="25" s="1"/>
  <c r="B8" i="25"/>
  <c r="C7" i="25"/>
  <c r="C47" i="25" s="1"/>
  <c r="B7" i="25"/>
  <c r="C6" i="25"/>
  <c r="C57" i="25" s="1"/>
  <c r="B6" i="25"/>
  <c r="C5" i="25"/>
  <c r="C46" i="25" s="1"/>
  <c r="B5" i="25"/>
  <c r="C4" i="25"/>
  <c r="C35" i="25" s="1"/>
  <c r="B4" i="25"/>
  <c r="C3" i="25"/>
  <c r="B3" i="25"/>
  <c r="B76" i="24"/>
  <c r="B75" i="24"/>
  <c r="B67" i="24"/>
  <c r="B65" i="24"/>
  <c r="B64" i="24"/>
  <c r="B56" i="24"/>
  <c r="B54" i="24"/>
  <c r="B53" i="24"/>
  <c r="B45" i="24"/>
  <c r="B43" i="24"/>
  <c r="B42" i="24"/>
  <c r="B34" i="24"/>
  <c r="B31" i="24"/>
  <c r="C30" i="24"/>
  <c r="C41" i="24" s="1"/>
  <c r="B30" i="24"/>
  <c r="C29" i="24"/>
  <c r="C74" i="24" s="1"/>
  <c r="B29" i="24"/>
  <c r="C28" i="24"/>
  <c r="C52" i="24" s="1"/>
  <c r="B28" i="24"/>
  <c r="C27" i="24"/>
  <c r="B27" i="24"/>
  <c r="C26" i="24"/>
  <c r="C62" i="24" s="1"/>
  <c r="B26" i="24"/>
  <c r="C25" i="24"/>
  <c r="C73" i="24" s="1"/>
  <c r="B25" i="24"/>
  <c r="C24" i="24"/>
  <c r="C40" i="24" s="1"/>
  <c r="B24" i="24"/>
  <c r="C23" i="24"/>
  <c r="C51" i="24" s="1"/>
  <c r="B23" i="24"/>
  <c r="C22" i="24"/>
  <c r="C39" i="24" s="1"/>
  <c r="B22" i="24"/>
  <c r="C21" i="24"/>
  <c r="C50" i="24" s="1"/>
  <c r="B21" i="24"/>
  <c r="C20" i="24"/>
  <c r="C61" i="24" s="1"/>
  <c r="B20" i="24"/>
  <c r="C19" i="24"/>
  <c r="C72" i="24" s="1"/>
  <c r="B19" i="24"/>
  <c r="C18" i="24"/>
  <c r="C49" i="24" s="1"/>
  <c r="B18" i="24"/>
  <c r="C17" i="24"/>
  <c r="C38" i="24" s="1"/>
  <c r="B17" i="24"/>
  <c r="C16" i="24"/>
  <c r="C71" i="24" s="1"/>
  <c r="B16" i="24"/>
  <c r="C15" i="24"/>
  <c r="C60" i="24" s="1"/>
  <c r="B15" i="24"/>
  <c r="C14" i="24"/>
  <c r="C70" i="24" s="1"/>
  <c r="B14" i="24"/>
  <c r="C13" i="24"/>
  <c r="C59" i="24" s="1"/>
  <c r="B13" i="24"/>
  <c r="C12" i="24"/>
  <c r="C48" i="24" s="1"/>
  <c r="B12" i="24"/>
  <c r="C11" i="24"/>
  <c r="C37" i="24" s="1"/>
  <c r="B11" i="24"/>
  <c r="C10" i="24"/>
  <c r="C36" i="24" s="1"/>
  <c r="B10" i="24"/>
  <c r="C9" i="24"/>
  <c r="C69" i="24" s="1"/>
  <c r="B9" i="24"/>
  <c r="C8" i="24"/>
  <c r="C58" i="24" s="1"/>
  <c r="B8" i="24"/>
  <c r="C7" i="24"/>
  <c r="C47" i="24" s="1"/>
  <c r="B7" i="24"/>
  <c r="C6" i="24"/>
  <c r="C57" i="24" s="1"/>
  <c r="B6" i="24"/>
  <c r="C5" i="24"/>
  <c r="C46" i="24" s="1"/>
  <c r="C53" i="24" s="1"/>
  <c r="C54" i="24" s="1"/>
  <c r="H54" i="1" s="1"/>
  <c r="B5" i="24"/>
  <c r="C4" i="24"/>
  <c r="C35" i="24" s="1"/>
  <c r="B4" i="24"/>
  <c r="C3" i="24"/>
  <c r="C68" i="24" s="1"/>
  <c r="B3" i="24"/>
  <c r="B76" i="23"/>
  <c r="B75" i="23"/>
  <c r="B67" i="23"/>
  <c r="B65" i="23"/>
  <c r="B64" i="23"/>
  <c r="B56" i="23"/>
  <c r="B54" i="23"/>
  <c r="B53" i="23"/>
  <c r="B45" i="23"/>
  <c r="B43" i="23"/>
  <c r="B42" i="23"/>
  <c r="B34" i="23"/>
  <c r="B31" i="23"/>
  <c r="C30" i="23"/>
  <c r="C41" i="23" s="1"/>
  <c r="B30" i="23"/>
  <c r="C29" i="23"/>
  <c r="C74" i="23" s="1"/>
  <c r="B29" i="23"/>
  <c r="C28" i="23"/>
  <c r="C52" i="23" s="1"/>
  <c r="B28" i="23"/>
  <c r="C27" i="23"/>
  <c r="B27" i="23"/>
  <c r="C26" i="23"/>
  <c r="C62" i="23" s="1"/>
  <c r="B26" i="23"/>
  <c r="C25" i="23"/>
  <c r="C73" i="23" s="1"/>
  <c r="B25" i="23"/>
  <c r="C24" i="23"/>
  <c r="C40" i="23" s="1"/>
  <c r="B24" i="23"/>
  <c r="C23" i="23"/>
  <c r="C51" i="23" s="1"/>
  <c r="B23" i="23"/>
  <c r="C22" i="23"/>
  <c r="C39" i="23" s="1"/>
  <c r="B22" i="23"/>
  <c r="C21" i="23"/>
  <c r="C50" i="23" s="1"/>
  <c r="B21" i="23"/>
  <c r="C20" i="23"/>
  <c r="C61" i="23" s="1"/>
  <c r="B20" i="23"/>
  <c r="C19" i="23"/>
  <c r="C72" i="23" s="1"/>
  <c r="B19" i="23"/>
  <c r="C18" i="23"/>
  <c r="C49" i="23" s="1"/>
  <c r="B18" i="23"/>
  <c r="C17" i="23"/>
  <c r="C38" i="23" s="1"/>
  <c r="B17" i="23"/>
  <c r="C16" i="23"/>
  <c r="C71" i="23" s="1"/>
  <c r="B16" i="23"/>
  <c r="C15" i="23"/>
  <c r="C60" i="23" s="1"/>
  <c r="B15" i="23"/>
  <c r="C14" i="23"/>
  <c r="C70" i="23" s="1"/>
  <c r="B14" i="23"/>
  <c r="C13" i="23"/>
  <c r="C59" i="23" s="1"/>
  <c r="B13" i="23"/>
  <c r="C12" i="23"/>
  <c r="C48" i="23" s="1"/>
  <c r="B12" i="23"/>
  <c r="C11" i="23"/>
  <c r="C37" i="23" s="1"/>
  <c r="B11" i="23"/>
  <c r="C10" i="23"/>
  <c r="C36" i="23" s="1"/>
  <c r="B10" i="23"/>
  <c r="C9" i="23"/>
  <c r="C69" i="23" s="1"/>
  <c r="B9" i="23"/>
  <c r="C8" i="23"/>
  <c r="C58" i="23" s="1"/>
  <c r="B8" i="23"/>
  <c r="C7" i="23"/>
  <c r="C47" i="23" s="1"/>
  <c r="B7" i="23"/>
  <c r="C6" i="23"/>
  <c r="C57" i="23" s="1"/>
  <c r="B6" i="23"/>
  <c r="C5" i="23"/>
  <c r="C46" i="23" s="1"/>
  <c r="C53" i="23" s="1"/>
  <c r="C54" i="23" s="1"/>
  <c r="I54" i="1" s="1"/>
  <c r="B5" i="23"/>
  <c r="C4" i="23"/>
  <c r="C35" i="23" s="1"/>
  <c r="C42" i="23" s="1"/>
  <c r="C43" i="23" s="1"/>
  <c r="I43" i="1" s="1"/>
  <c r="B4" i="23"/>
  <c r="C3" i="23"/>
  <c r="C68" i="23" s="1"/>
  <c r="C75" i="23" s="1"/>
  <c r="C76" i="23" s="1"/>
  <c r="I76" i="1" s="1"/>
  <c r="B3" i="23"/>
  <c r="B76" i="22"/>
  <c r="B75" i="22"/>
  <c r="B67" i="22"/>
  <c r="B65" i="22"/>
  <c r="B64" i="22"/>
  <c r="B56" i="22"/>
  <c r="B54" i="22"/>
  <c r="B53" i="22"/>
  <c r="B45" i="22"/>
  <c r="B43" i="22"/>
  <c r="B42" i="22"/>
  <c r="B34" i="22"/>
  <c r="B31" i="22"/>
  <c r="C30" i="22"/>
  <c r="C41" i="22" s="1"/>
  <c r="B30" i="22"/>
  <c r="C29" i="22"/>
  <c r="C74" i="22" s="1"/>
  <c r="B29" i="22"/>
  <c r="C28" i="22"/>
  <c r="C52" i="22" s="1"/>
  <c r="B28" i="22"/>
  <c r="C27" i="22"/>
  <c r="B27" i="22"/>
  <c r="C26" i="22"/>
  <c r="C62" i="22" s="1"/>
  <c r="B26" i="22"/>
  <c r="C25" i="22"/>
  <c r="C73" i="22" s="1"/>
  <c r="B25" i="22"/>
  <c r="C24" i="22"/>
  <c r="C40" i="22" s="1"/>
  <c r="B24" i="22"/>
  <c r="C23" i="22"/>
  <c r="C51" i="22" s="1"/>
  <c r="B23" i="22"/>
  <c r="C22" i="22"/>
  <c r="C39" i="22" s="1"/>
  <c r="B22" i="22"/>
  <c r="C21" i="22"/>
  <c r="C50" i="22" s="1"/>
  <c r="B21" i="22"/>
  <c r="C20" i="22"/>
  <c r="C61" i="22" s="1"/>
  <c r="B20" i="22"/>
  <c r="C19" i="22"/>
  <c r="C72" i="22" s="1"/>
  <c r="B19" i="22"/>
  <c r="C18" i="22"/>
  <c r="C49" i="22" s="1"/>
  <c r="B18" i="22"/>
  <c r="C17" i="22"/>
  <c r="C38" i="22" s="1"/>
  <c r="B17" i="22"/>
  <c r="C16" i="22"/>
  <c r="C71" i="22" s="1"/>
  <c r="B16" i="22"/>
  <c r="C15" i="22"/>
  <c r="C60" i="22" s="1"/>
  <c r="B15" i="22"/>
  <c r="C14" i="22"/>
  <c r="C70" i="22" s="1"/>
  <c r="B14" i="22"/>
  <c r="C13" i="22"/>
  <c r="C59" i="22" s="1"/>
  <c r="B13" i="22"/>
  <c r="C12" i="22"/>
  <c r="C48" i="22" s="1"/>
  <c r="B12" i="22"/>
  <c r="C11" i="22"/>
  <c r="C37" i="22" s="1"/>
  <c r="B11" i="22"/>
  <c r="C10" i="22"/>
  <c r="C36" i="22" s="1"/>
  <c r="B10" i="22"/>
  <c r="C9" i="22"/>
  <c r="C69" i="22" s="1"/>
  <c r="B9" i="22"/>
  <c r="C8" i="22"/>
  <c r="C58" i="22" s="1"/>
  <c r="B8" i="22"/>
  <c r="C7" i="22"/>
  <c r="C47" i="22" s="1"/>
  <c r="B7" i="22"/>
  <c r="C6" i="22"/>
  <c r="C57" i="22" s="1"/>
  <c r="B6" i="22"/>
  <c r="C5" i="22"/>
  <c r="C46" i="22" s="1"/>
  <c r="B5" i="22"/>
  <c r="C4" i="22"/>
  <c r="C35" i="22" s="1"/>
  <c r="B4" i="22"/>
  <c r="C3" i="22"/>
  <c r="C68" i="22" s="1"/>
  <c r="B3" i="22"/>
  <c r="B76" i="21"/>
  <c r="B75" i="21"/>
  <c r="B67" i="21"/>
  <c r="B65" i="21"/>
  <c r="B64" i="21"/>
  <c r="B56" i="21"/>
  <c r="B54" i="21"/>
  <c r="B53" i="21"/>
  <c r="B45" i="21"/>
  <c r="B43" i="21"/>
  <c r="B42" i="21"/>
  <c r="B34" i="21"/>
  <c r="B31" i="21"/>
  <c r="C30" i="21"/>
  <c r="C41" i="21" s="1"/>
  <c r="B30" i="21"/>
  <c r="C29" i="21"/>
  <c r="C74" i="21" s="1"/>
  <c r="B29" i="21"/>
  <c r="C28" i="21"/>
  <c r="C52" i="21" s="1"/>
  <c r="B28" i="21"/>
  <c r="C27" i="21"/>
  <c r="B27" i="21"/>
  <c r="C26" i="21"/>
  <c r="C62" i="21" s="1"/>
  <c r="B26" i="21"/>
  <c r="C25" i="21"/>
  <c r="C73" i="21" s="1"/>
  <c r="B25" i="21"/>
  <c r="C24" i="21"/>
  <c r="C40" i="21" s="1"/>
  <c r="B24" i="21"/>
  <c r="C23" i="21"/>
  <c r="C51" i="21" s="1"/>
  <c r="B23" i="21"/>
  <c r="C22" i="21"/>
  <c r="C39" i="21" s="1"/>
  <c r="B22" i="21"/>
  <c r="C21" i="21"/>
  <c r="C50" i="21" s="1"/>
  <c r="B21" i="21"/>
  <c r="C20" i="21"/>
  <c r="C61" i="21" s="1"/>
  <c r="B20" i="21"/>
  <c r="C19" i="21"/>
  <c r="C72" i="21" s="1"/>
  <c r="B19" i="21"/>
  <c r="C18" i="21"/>
  <c r="C49" i="21" s="1"/>
  <c r="B18" i="21"/>
  <c r="C17" i="21"/>
  <c r="C38" i="21" s="1"/>
  <c r="B17" i="21"/>
  <c r="C16" i="21"/>
  <c r="C71" i="21" s="1"/>
  <c r="B16" i="21"/>
  <c r="C15" i="21"/>
  <c r="C60" i="21" s="1"/>
  <c r="B15" i="21"/>
  <c r="C14" i="21"/>
  <c r="C70" i="21" s="1"/>
  <c r="B14" i="21"/>
  <c r="C13" i="21"/>
  <c r="C59" i="21" s="1"/>
  <c r="B13" i="21"/>
  <c r="C12" i="21"/>
  <c r="C48" i="21" s="1"/>
  <c r="B12" i="21"/>
  <c r="C11" i="21"/>
  <c r="C37" i="21" s="1"/>
  <c r="B11" i="21"/>
  <c r="C10" i="21"/>
  <c r="C36" i="21" s="1"/>
  <c r="B10" i="21"/>
  <c r="C9" i="21"/>
  <c r="C69" i="21" s="1"/>
  <c r="B9" i="21"/>
  <c r="C8" i="21"/>
  <c r="C58" i="21" s="1"/>
  <c r="B8" i="21"/>
  <c r="C7" i="21"/>
  <c r="C47" i="21" s="1"/>
  <c r="B7" i="21"/>
  <c r="C6" i="21"/>
  <c r="C57" i="21" s="1"/>
  <c r="B6" i="21"/>
  <c r="C5" i="21"/>
  <c r="C46" i="21" s="1"/>
  <c r="C53" i="21" s="1"/>
  <c r="C54" i="21" s="1"/>
  <c r="J54" i="1" s="1"/>
  <c r="B5" i="21"/>
  <c r="C4" i="21"/>
  <c r="C35" i="21" s="1"/>
  <c r="C42" i="21" s="1"/>
  <c r="C43" i="21" s="1"/>
  <c r="J43" i="1" s="1"/>
  <c r="B4" i="21"/>
  <c r="C3" i="21"/>
  <c r="C68" i="21" s="1"/>
  <c r="C75" i="21" s="1"/>
  <c r="C76" i="21" s="1"/>
  <c r="J76" i="1" s="1"/>
  <c r="B3" i="21"/>
  <c r="B76" i="20"/>
  <c r="B75" i="20"/>
  <c r="B67" i="20"/>
  <c r="B65" i="20"/>
  <c r="B64" i="20"/>
  <c r="B56" i="20"/>
  <c r="B54" i="20"/>
  <c r="B53" i="20"/>
  <c r="B45" i="20"/>
  <c r="B43" i="20"/>
  <c r="B42" i="20"/>
  <c r="B34" i="20"/>
  <c r="B31" i="20"/>
  <c r="C30" i="20"/>
  <c r="C41" i="20" s="1"/>
  <c r="B30" i="20"/>
  <c r="C29" i="20"/>
  <c r="C74" i="20" s="1"/>
  <c r="B29" i="20"/>
  <c r="C28" i="20"/>
  <c r="C52" i="20" s="1"/>
  <c r="B28" i="20"/>
  <c r="C27" i="20"/>
  <c r="B27" i="20"/>
  <c r="C26" i="20"/>
  <c r="C62" i="20" s="1"/>
  <c r="B26" i="20"/>
  <c r="C25" i="20"/>
  <c r="C73" i="20" s="1"/>
  <c r="B25" i="20"/>
  <c r="C24" i="20"/>
  <c r="C40" i="20" s="1"/>
  <c r="B24" i="20"/>
  <c r="C23" i="20"/>
  <c r="C51" i="20" s="1"/>
  <c r="B23" i="20"/>
  <c r="C22" i="20"/>
  <c r="C39" i="20" s="1"/>
  <c r="B22" i="20"/>
  <c r="C21" i="20"/>
  <c r="C50" i="20" s="1"/>
  <c r="B21" i="20"/>
  <c r="C20" i="20"/>
  <c r="C61" i="20" s="1"/>
  <c r="B20" i="20"/>
  <c r="C19" i="20"/>
  <c r="C72" i="20" s="1"/>
  <c r="B19" i="20"/>
  <c r="C18" i="20"/>
  <c r="C49" i="20" s="1"/>
  <c r="B18" i="20"/>
  <c r="C17" i="20"/>
  <c r="C38" i="20" s="1"/>
  <c r="B17" i="20"/>
  <c r="C16" i="20"/>
  <c r="C71" i="20" s="1"/>
  <c r="B16" i="20"/>
  <c r="C15" i="20"/>
  <c r="C60" i="20" s="1"/>
  <c r="B15" i="20"/>
  <c r="C14" i="20"/>
  <c r="C70" i="20" s="1"/>
  <c r="B14" i="20"/>
  <c r="C13" i="20"/>
  <c r="C59" i="20" s="1"/>
  <c r="B13" i="20"/>
  <c r="C12" i="20"/>
  <c r="C48" i="20" s="1"/>
  <c r="B12" i="20"/>
  <c r="C11" i="20"/>
  <c r="C37" i="20" s="1"/>
  <c r="B11" i="20"/>
  <c r="C10" i="20"/>
  <c r="C36" i="20" s="1"/>
  <c r="B10" i="20"/>
  <c r="C9" i="20"/>
  <c r="C69" i="20" s="1"/>
  <c r="B9" i="20"/>
  <c r="C8" i="20"/>
  <c r="C58" i="20" s="1"/>
  <c r="B8" i="20"/>
  <c r="C7" i="20"/>
  <c r="C47" i="20" s="1"/>
  <c r="B7" i="20"/>
  <c r="C6" i="20"/>
  <c r="C57" i="20" s="1"/>
  <c r="B6" i="20"/>
  <c r="C5" i="20"/>
  <c r="C46" i="20" s="1"/>
  <c r="B5" i="20"/>
  <c r="C4" i="20"/>
  <c r="C35" i="20" s="1"/>
  <c r="B4" i="20"/>
  <c r="C3" i="20"/>
  <c r="B3" i="20"/>
  <c r="C4" i="7"/>
  <c r="C35" i="7" s="1"/>
  <c r="C5" i="7"/>
  <c r="C46" i="7" s="1"/>
  <c r="C6" i="7"/>
  <c r="C57" i="7" s="1"/>
  <c r="C7" i="7"/>
  <c r="C47" i="7" s="1"/>
  <c r="C8" i="7"/>
  <c r="C58" i="7" s="1"/>
  <c r="C9" i="7"/>
  <c r="C69" i="7" s="1"/>
  <c r="C10" i="7"/>
  <c r="C36" i="7" s="1"/>
  <c r="C11" i="7"/>
  <c r="C37" i="7" s="1"/>
  <c r="C12" i="7"/>
  <c r="C48" i="7" s="1"/>
  <c r="C13" i="7"/>
  <c r="C59" i="7" s="1"/>
  <c r="C14" i="7"/>
  <c r="C70" i="7" s="1"/>
  <c r="C15" i="7"/>
  <c r="C60" i="7" s="1"/>
  <c r="C16" i="7"/>
  <c r="C71" i="7" s="1"/>
  <c r="C17" i="7"/>
  <c r="C38" i="7" s="1"/>
  <c r="C18" i="7"/>
  <c r="C49" i="7" s="1"/>
  <c r="C19" i="7"/>
  <c r="C72" i="7" s="1"/>
  <c r="C20" i="7"/>
  <c r="C61" i="7" s="1"/>
  <c r="C21" i="7"/>
  <c r="C50" i="7" s="1"/>
  <c r="C22" i="7"/>
  <c r="C39" i="7" s="1"/>
  <c r="C23" i="7"/>
  <c r="C51" i="7" s="1"/>
  <c r="C24" i="7"/>
  <c r="C40" i="7" s="1"/>
  <c r="C25" i="7"/>
  <c r="C73" i="7" s="1"/>
  <c r="C26" i="7"/>
  <c r="C62" i="7" s="1"/>
  <c r="C27" i="7"/>
  <c r="C63" i="7" s="1"/>
  <c r="C28" i="7"/>
  <c r="C52" i="7" s="1"/>
  <c r="C29" i="7"/>
  <c r="C74" i="7" s="1"/>
  <c r="C30" i="7"/>
  <c r="C41" i="7" s="1"/>
  <c r="C3" i="7"/>
  <c r="B5" i="7"/>
  <c r="B6" i="7"/>
  <c r="B7" i="7"/>
  <c r="B8" i="7"/>
  <c r="B9" i="7"/>
  <c r="B10" i="7"/>
  <c r="B11" i="7"/>
  <c r="B12" i="7"/>
  <c r="B13" i="7"/>
  <c r="B14" i="7"/>
  <c r="B15" i="7"/>
  <c r="B16" i="7"/>
  <c r="B17" i="7"/>
  <c r="B18" i="7"/>
  <c r="B19" i="7"/>
  <c r="B20" i="7"/>
  <c r="B21" i="7"/>
  <c r="B22" i="7"/>
  <c r="B23" i="7"/>
  <c r="B24" i="7"/>
  <c r="B25" i="7"/>
  <c r="B26" i="7"/>
  <c r="B27" i="7"/>
  <c r="B28" i="7"/>
  <c r="B29" i="7"/>
  <c r="B30" i="7"/>
  <c r="B3" i="7"/>
  <c r="C4" i="6"/>
  <c r="C35" i="6" s="1"/>
  <c r="C5" i="6"/>
  <c r="C46" i="6" s="1"/>
  <c r="C6" i="6"/>
  <c r="C57" i="6" s="1"/>
  <c r="C7" i="6"/>
  <c r="C47" i="6" s="1"/>
  <c r="C8" i="6"/>
  <c r="C58" i="6" s="1"/>
  <c r="C9" i="6"/>
  <c r="C69" i="6" s="1"/>
  <c r="C10" i="6"/>
  <c r="C36" i="6" s="1"/>
  <c r="C11" i="6"/>
  <c r="C37" i="6" s="1"/>
  <c r="C12" i="6"/>
  <c r="C48" i="6" s="1"/>
  <c r="C13" i="6"/>
  <c r="C59" i="6" s="1"/>
  <c r="C14" i="6"/>
  <c r="C70" i="6" s="1"/>
  <c r="C15" i="6"/>
  <c r="C60" i="6" s="1"/>
  <c r="C16" i="6"/>
  <c r="C71" i="6" s="1"/>
  <c r="C17" i="6"/>
  <c r="C38" i="6" s="1"/>
  <c r="C18" i="6"/>
  <c r="C49" i="6" s="1"/>
  <c r="C19" i="6"/>
  <c r="C72" i="6" s="1"/>
  <c r="C20" i="6"/>
  <c r="C61" i="6" s="1"/>
  <c r="C21" i="6"/>
  <c r="C50" i="6" s="1"/>
  <c r="C22" i="6"/>
  <c r="C39" i="6" s="1"/>
  <c r="C23" i="6"/>
  <c r="C51" i="6" s="1"/>
  <c r="C24" i="6"/>
  <c r="C40" i="6" s="1"/>
  <c r="C25" i="6"/>
  <c r="C73" i="6" s="1"/>
  <c r="C26" i="6"/>
  <c r="C62" i="6" s="1"/>
  <c r="C27" i="6"/>
  <c r="C63" i="6" s="1"/>
  <c r="C28" i="6"/>
  <c r="C52" i="6" s="1"/>
  <c r="C29" i="6"/>
  <c r="C74" i="6" s="1"/>
  <c r="C30" i="6"/>
  <c r="C41" i="6" s="1"/>
  <c r="C3" i="6"/>
  <c r="B74" i="6"/>
  <c r="B74" i="32" s="1"/>
  <c r="B73" i="6"/>
  <c r="B73" i="20" s="1"/>
  <c r="B72" i="6"/>
  <c r="B71" i="6"/>
  <c r="B71" i="35" s="1"/>
  <c r="B70" i="6"/>
  <c r="B70" i="36" s="1"/>
  <c r="B69" i="6"/>
  <c r="B69" i="29" s="1"/>
  <c r="B68" i="6"/>
  <c r="B68" i="30" s="1"/>
  <c r="B63" i="6"/>
  <c r="B62" i="6"/>
  <c r="B61" i="6"/>
  <c r="B61" i="20" s="1"/>
  <c r="B60" i="6"/>
  <c r="B59" i="6"/>
  <c r="B58" i="6"/>
  <c r="B58" i="31" s="1"/>
  <c r="B57" i="6"/>
  <c r="B57" i="20" s="1"/>
  <c r="B52" i="6"/>
  <c r="B52" i="36" s="1"/>
  <c r="B51" i="6"/>
  <c r="B51" i="20" s="1"/>
  <c r="B50" i="6"/>
  <c r="B50" i="30" s="1"/>
  <c r="B49" i="6"/>
  <c r="B48" i="6"/>
  <c r="B48" i="32" s="1"/>
  <c r="B47" i="6"/>
  <c r="B47" i="33" s="1"/>
  <c r="B46" i="6"/>
  <c r="B46" i="34" s="1"/>
  <c r="B41" i="6"/>
  <c r="B41" i="30" s="1"/>
  <c r="B40" i="6"/>
  <c r="B40" i="20" s="1"/>
  <c r="B39" i="6"/>
  <c r="B39" i="20" s="1"/>
  <c r="B38" i="6"/>
  <c r="B38" i="20" s="1"/>
  <c r="B37" i="6"/>
  <c r="B37" i="20" s="1"/>
  <c r="B36" i="6"/>
  <c r="B36" i="35" s="1"/>
  <c r="B35" i="6"/>
  <c r="C68" i="25" l="1"/>
  <c r="C75" i="25" s="1"/>
  <c r="C76" i="25" s="1"/>
  <c r="G76" i="1" s="1"/>
  <c r="C31" i="25"/>
  <c r="C68" i="20"/>
  <c r="C75" i="20" s="1"/>
  <c r="C76" i="20" s="1"/>
  <c r="F76" i="1" s="1"/>
  <c r="C31" i="20"/>
  <c r="C68" i="7"/>
  <c r="C75" i="7" s="1"/>
  <c r="C76" i="7" s="1"/>
  <c r="E76" i="1" s="1"/>
  <c r="C31" i="7"/>
  <c r="C68" i="26"/>
  <c r="C31" i="26"/>
  <c r="C68" i="6"/>
  <c r="C31" i="6"/>
  <c r="C42" i="26"/>
  <c r="C43" i="26" s="1"/>
  <c r="M43" i="1" s="1"/>
  <c r="M81" i="1" s="1"/>
  <c r="C42" i="25"/>
  <c r="C43" i="25" s="1"/>
  <c r="G43" i="1" s="1"/>
  <c r="C53" i="25"/>
  <c r="C54" i="25" s="1"/>
  <c r="G54" i="1" s="1"/>
  <c r="B51" i="29"/>
  <c r="B61" i="36"/>
  <c r="B70" i="28"/>
  <c r="B36" i="26"/>
  <c r="B58" i="20"/>
  <c r="B68" i="21"/>
  <c r="C53" i="20"/>
  <c r="C54" i="20" s="1"/>
  <c r="F54" i="1" s="1"/>
  <c r="B35" i="31"/>
  <c r="B35" i="22"/>
  <c r="B35" i="30"/>
  <c r="B35" i="21"/>
  <c r="B35" i="37"/>
  <c r="B35" i="29"/>
  <c r="B35" i="35"/>
  <c r="B35" i="26"/>
  <c r="B35" i="34"/>
  <c r="B35" i="25"/>
  <c r="B35" i="33"/>
  <c r="B35" i="24"/>
  <c r="B35" i="32"/>
  <c r="B35" i="23"/>
  <c r="B48" i="20"/>
  <c r="B50" i="21"/>
  <c r="C42" i="27"/>
  <c r="C43" i="27" s="1"/>
  <c r="L43" i="1" s="1"/>
  <c r="B39" i="27"/>
  <c r="B59" i="33"/>
  <c r="B59" i="24"/>
  <c r="B59" i="32"/>
  <c r="B59" i="23"/>
  <c r="B59" i="31"/>
  <c r="B59" i="22"/>
  <c r="B59" i="37"/>
  <c r="B59" i="29"/>
  <c r="B59" i="27"/>
  <c r="B59" i="20"/>
  <c r="B59" i="36"/>
  <c r="B59" i="28"/>
  <c r="B59" i="35"/>
  <c r="B59" i="26"/>
  <c r="B59" i="34"/>
  <c r="B59" i="25"/>
  <c r="B60" i="32"/>
  <c r="B60" i="23"/>
  <c r="B60" i="31"/>
  <c r="B60" i="22"/>
  <c r="B60" i="30"/>
  <c r="B60" i="27"/>
  <c r="B60" i="21"/>
  <c r="B60" i="37"/>
  <c r="B60" i="36"/>
  <c r="B60" i="28"/>
  <c r="B60" i="35"/>
  <c r="B60" i="26"/>
  <c r="B60" i="34"/>
  <c r="B60" i="25"/>
  <c r="B60" i="33"/>
  <c r="B60" i="24"/>
  <c r="B49" i="34"/>
  <c r="B49" i="25"/>
  <c r="B49" i="33"/>
  <c r="B49" i="24"/>
  <c r="B49" i="32"/>
  <c r="B49" i="23"/>
  <c r="B49" i="30"/>
  <c r="B49" i="21"/>
  <c r="B49" i="37"/>
  <c r="B49" i="29"/>
  <c r="B49" i="36"/>
  <c r="B49" i="28"/>
  <c r="B49" i="35"/>
  <c r="B49" i="27"/>
  <c r="B49" i="26"/>
  <c r="B73" i="36"/>
  <c r="B73" i="28"/>
  <c r="B73" i="35"/>
  <c r="B73" i="26"/>
  <c r="B73" i="34"/>
  <c r="B73" i="27"/>
  <c r="B73" i="25"/>
  <c r="B73" i="32"/>
  <c r="B73" i="23"/>
  <c r="B73" i="31"/>
  <c r="B73" i="22"/>
  <c r="B73" i="30"/>
  <c r="B73" i="21"/>
  <c r="B73" i="37"/>
  <c r="B73" i="29"/>
  <c r="B49" i="20"/>
  <c r="B60" i="20"/>
  <c r="B49" i="22"/>
  <c r="B48" i="23"/>
  <c r="B74" i="23"/>
  <c r="B73" i="24"/>
  <c r="B49" i="31"/>
  <c r="B73" i="33"/>
  <c r="B35" i="36"/>
  <c r="B72" i="37"/>
  <c r="B72" i="29"/>
  <c r="B72" i="20"/>
  <c r="B72" i="36"/>
  <c r="B72" i="28"/>
  <c r="B72" i="35"/>
  <c r="B72" i="26"/>
  <c r="B72" i="33"/>
  <c r="B72" i="24"/>
  <c r="B72" i="32"/>
  <c r="B72" i="23"/>
  <c r="B72" i="31"/>
  <c r="B72" i="22"/>
  <c r="B72" i="30"/>
  <c r="B72" i="21"/>
  <c r="B37" i="37"/>
  <c r="B37" i="29"/>
  <c r="B37" i="36"/>
  <c r="B37" i="28"/>
  <c r="B37" i="35"/>
  <c r="B37" i="26"/>
  <c r="B37" i="33"/>
  <c r="B37" i="24"/>
  <c r="B37" i="32"/>
  <c r="B37" i="23"/>
  <c r="B37" i="31"/>
  <c r="B37" i="22"/>
  <c r="B37" i="30"/>
  <c r="B37" i="27"/>
  <c r="B37" i="21"/>
  <c r="B38" i="36"/>
  <c r="B38" i="28"/>
  <c r="B38" i="35"/>
  <c r="B38" i="26"/>
  <c r="B38" i="34"/>
  <c r="B38" i="25"/>
  <c r="B38" i="32"/>
  <c r="B38" i="23"/>
  <c r="B38" i="31"/>
  <c r="B38" i="27"/>
  <c r="B38" i="22"/>
  <c r="B38" i="30"/>
  <c r="B38" i="21"/>
  <c r="B38" i="37"/>
  <c r="B38" i="29"/>
  <c r="B47" i="24"/>
  <c r="B46" i="25"/>
  <c r="B72" i="25"/>
  <c r="B71" i="26"/>
  <c r="B72" i="34"/>
  <c r="B36" i="30"/>
  <c r="B36" i="21"/>
  <c r="B36" i="37"/>
  <c r="B36" i="29"/>
  <c r="B36" i="27"/>
  <c r="B36" i="36"/>
  <c r="B36" i="28"/>
  <c r="B36" i="34"/>
  <c r="B36" i="25"/>
  <c r="B36" i="33"/>
  <c r="B36" i="24"/>
  <c r="B36" i="32"/>
  <c r="B36" i="23"/>
  <c r="B36" i="31"/>
  <c r="B36" i="22"/>
  <c r="B61" i="31"/>
  <c r="B61" i="27"/>
  <c r="B61" i="22"/>
  <c r="B61" i="30"/>
  <c r="B61" i="21"/>
  <c r="B61" i="37"/>
  <c r="B61" i="29"/>
  <c r="B61" i="35"/>
  <c r="B61" i="26"/>
  <c r="B61" i="34"/>
  <c r="B61" i="25"/>
  <c r="B61" i="33"/>
  <c r="B61" i="24"/>
  <c r="B61" i="32"/>
  <c r="B61" i="23"/>
  <c r="B62" i="30"/>
  <c r="B62" i="21"/>
  <c r="B62" i="37"/>
  <c r="B62" i="29"/>
  <c r="B62" i="20"/>
  <c r="B62" i="36"/>
  <c r="B62" i="28"/>
  <c r="B62" i="34"/>
  <c r="B62" i="25"/>
  <c r="B62" i="33"/>
  <c r="B62" i="24"/>
  <c r="B62" i="32"/>
  <c r="B62" i="27"/>
  <c r="B62" i="23"/>
  <c r="B62" i="31"/>
  <c r="B62" i="22"/>
  <c r="B51" i="32"/>
  <c r="B51" i="23"/>
  <c r="B51" i="31"/>
  <c r="B51" i="22"/>
  <c r="B51" i="30"/>
  <c r="B51" i="21"/>
  <c r="B51" i="37"/>
  <c r="B51" i="36"/>
  <c r="B51" i="28"/>
  <c r="B51" i="35"/>
  <c r="B51" i="27"/>
  <c r="B51" i="26"/>
  <c r="B51" i="34"/>
  <c r="B51" i="25"/>
  <c r="B51" i="33"/>
  <c r="B51" i="24"/>
  <c r="B52" i="20"/>
  <c r="B35" i="28"/>
  <c r="B61" i="28"/>
  <c r="B60" i="29"/>
  <c r="B47" i="36"/>
  <c r="B47" i="28"/>
  <c r="B47" i="35"/>
  <c r="B47" i="27"/>
  <c r="B47" i="26"/>
  <c r="B47" i="34"/>
  <c r="B47" i="25"/>
  <c r="B47" i="32"/>
  <c r="B47" i="23"/>
  <c r="B47" i="31"/>
  <c r="B47" i="22"/>
  <c r="B47" i="30"/>
  <c r="B47" i="21"/>
  <c r="B47" i="37"/>
  <c r="B47" i="29"/>
  <c r="B48" i="35"/>
  <c r="B48" i="27"/>
  <c r="B48" i="26"/>
  <c r="B48" i="34"/>
  <c r="B48" i="25"/>
  <c r="B48" i="33"/>
  <c r="B48" i="24"/>
  <c r="B48" i="31"/>
  <c r="B48" i="22"/>
  <c r="B48" i="30"/>
  <c r="B48" i="21"/>
  <c r="B48" i="37"/>
  <c r="B48" i="29"/>
  <c r="B48" i="36"/>
  <c r="B48" i="28"/>
  <c r="B63" i="37"/>
  <c r="B63" i="29"/>
  <c r="B63" i="20"/>
  <c r="B63" i="36"/>
  <c r="B63" i="28"/>
  <c r="B63" i="35"/>
  <c r="B63" i="26"/>
  <c r="B63" i="33"/>
  <c r="B63" i="27"/>
  <c r="B63" i="24"/>
  <c r="B63" i="32"/>
  <c r="B63" i="23"/>
  <c r="B63" i="31"/>
  <c r="B63" i="22"/>
  <c r="B63" i="30"/>
  <c r="B63" i="21"/>
  <c r="B40" i="34"/>
  <c r="B40" i="25"/>
  <c r="B40" i="33"/>
  <c r="B40" i="27"/>
  <c r="B40" i="24"/>
  <c r="B40" i="32"/>
  <c r="B40" i="23"/>
  <c r="B40" i="30"/>
  <c r="B40" i="21"/>
  <c r="B40" i="37"/>
  <c r="B40" i="29"/>
  <c r="B40" i="36"/>
  <c r="B40" i="28"/>
  <c r="B40" i="35"/>
  <c r="B40" i="26"/>
  <c r="B52" i="31"/>
  <c r="B52" i="22"/>
  <c r="B52" i="30"/>
  <c r="B52" i="21"/>
  <c r="B52" i="37"/>
  <c r="B52" i="29"/>
  <c r="B52" i="35"/>
  <c r="B52" i="27"/>
  <c r="B52" i="26"/>
  <c r="B52" i="34"/>
  <c r="B52" i="25"/>
  <c r="B52" i="33"/>
  <c r="B52" i="24"/>
  <c r="B52" i="32"/>
  <c r="B52" i="23"/>
  <c r="B68" i="33"/>
  <c r="B68" i="24"/>
  <c r="B68" i="32"/>
  <c r="B68" i="23"/>
  <c r="B68" i="31"/>
  <c r="B68" i="22"/>
  <c r="B68" i="37"/>
  <c r="B68" i="29"/>
  <c r="B68" i="20"/>
  <c r="B68" i="36"/>
  <c r="B68" i="28"/>
  <c r="B68" i="35"/>
  <c r="B68" i="26"/>
  <c r="B68" i="34"/>
  <c r="B68" i="27"/>
  <c r="B68" i="25"/>
  <c r="B41" i="21"/>
  <c r="B59" i="21"/>
  <c r="C64" i="27"/>
  <c r="C65" i="27" s="1"/>
  <c r="L65" i="1" s="1"/>
  <c r="B59" i="30"/>
  <c r="B71" i="30"/>
  <c r="B71" i="21"/>
  <c r="B71" i="37"/>
  <c r="B71" i="29"/>
  <c r="B71" i="20"/>
  <c r="B71" i="36"/>
  <c r="B71" i="28"/>
  <c r="B71" i="34"/>
  <c r="B71" i="27"/>
  <c r="B71" i="25"/>
  <c r="B71" i="33"/>
  <c r="B71" i="24"/>
  <c r="B71" i="32"/>
  <c r="B71" i="23"/>
  <c r="B71" i="31"/>
  <c r="B71" i="22"/>
  <c r="B47" i="20"/>
  <c r="B74" i="35"/>
  <c r="B74" i="26"/>
  <c r="B74" i="34"/>
  <c r="B74" i="27"/>
  <c r="B74" i="25"/>
  <c r="B74" i="33"/>
  <c r="B74" i="24"/>
  <c r="B74" i="31"/>
  <c r="B74" i="22"/>
  <c r="B74" i="30"/>
  <c r="B74" i="21"/>
  <c r="B74" i="37"/>
  <c r="B74" i="29"/>
  <c r="B74" i="20"/>
  <c r="B74" i="36"/>
  <c r="B74" i="28"/>
  <c r="B39" i="35"/>
  <c r="B39" i="26"/>
  <c r="B39" i="34"/>
  <c r="B39" i="25"/>
  <c r="B39" i="33"/>
  <c r="B39" i="24"/>
  <c r="B39" i="31"/>
  <c r="B39" i="22"/>
  <c r="B39" i="30"/>
  <c r="B39" i="21"/>
  <c r="B39" i="37"/>
  <c r="B39" i="29"/>
  <c r="B39" i="36"/>
  <c r="B39" i="28"/>
  <c r="B41" i="33"/>
  <c r="B41" i="24"/>
  <c r="B41" i="32"/>
  <c r="B41" i="23"/>
  <c r="B41" i="31"/>
  <c r="B41" i="22"/>
  <c r="B41" i="37"/>
  <c r="B41" i="29"/>
  <c r="B41" i="20"/>
  <c r="B41" i="36"/>
  <c r="B41" i="28"/>
  <c r="B41" i="35"/>
  <c r="B41" i="26"/>
  <c r="B41" i="34"/>
  <c r="B41" i="27"/>
  <c r="B41" i="25"/>
  <c r="B57" i="35"/>
  <c r="B57" i="27"/>
  <c r="B57" i="26"/>
  <c r="B57" i="34"/>
  <c r="B57" i="25"/>
  <c r="B57" i="33"/>
  <c r="B57" i="24"/>
  <c r="B57" i="31"/>
  <c r="B57" i="22"/>
  <c r="B57" i="30"/>
  <c r="B57" i="21"/>
  <c r="B57" i="37"/>
  <c r="B57" i="29"/>
  <c r="B57" i="36"/>
  <c r="B57" i="28"/>
  <c r="B69" i="32"/>
  <c r="B69" i="23"/>
  <c r="B69" i="31"/>
  <c r="B69" i="22"/>
  <c r="B69" i="30"/>
  <c r="B69" i="21"/>
  <c r="B69" i="37"/>
  <c r="B69" i="36"/>
  <c r="B69" i="28"/>
  <c r="B69" i="35"/>
  <c r="B69" i="26"/>
  <c r="B69" i="34"/>
  <c r="B69" i="27"/>
  <c r="B69" i="25"/>
  <c r="B69" i="33"/>
  <c r="B69" i="24"/>
  <c r="B35" i="20"/>
  <c r="B40" i="22"/>
  <c r="B58" i="22"/>
  <c r="B39" i="23"/>
  <c r="B57" i="23"/>
  <c r="B72" i="27"/>
  <c r="B40" i="31"/>
  <c r="B39" i="32"/>
  <c r="B57" i="32"/>
  <c r="B35" i="27"/>
  <c r="B50" i="33"/>
  <c r="B50" i="24"/>
  <c r="B50" i="32"/>
  <c r="B50" i="23"/>
  <c r="B50" i="31"/>
  <c r="B50" i="22"/>
  <c r="B50" i="37"/>
  <c r="B50" i="29"/>
  <c r="B50" i="20"/>
  <c r="B50" i="36"/>
  <c r="B50" i="28"/>
  <c r="B50" i="35"/>
  <c r="B50" i="27"/>
  <c r="B50" i="26"/>
  <c r="B50" i="34"/>
  <c r="B50" i="25"/>
  <c r="B46" i="37"/>
  <c r="B46" i="29"/>
  <c r="B46" i="36"/>
  <c r="B46" i="28"/>
  <c r="B46" i="35"/>
  <c r="B46" i="27"/>
  <c r="B46" i="26"/>
  <c r="B46" i="33"/>
  <c r="B46" i="24"/>
  <c r="B46" i="32"/>
  <c r="B46" i="23"/>
  <c r="B46" i="31"/>
  <c r="B46" i="22"/>
  <c r="B46" i="30"/>
  <c r="B46" i="21"/>
  <c r="B58" i="34"/>
  <c r="B58" i="25"/>
  <c r="B58" i="33"/>
  <c r="B58" i="24"/>
  <c r="B58" i="32"/>
  <c r="B58" i="23"/>
  <c r="B58" i="30"/>
  <c r="B58" i="21"/>
  <c r="B58" i="37"/>
  <c r="B58" i="29"/>
  <c r="B58" i="36"/>
  <c r="B58" i="28"/>
  <c r="B58" i="27"/>
  <c r="B58" i="35"/>
  <c r="B58" i="26"/>
  <c r="B70" i="31"/>
  <c r="B70" i="22"/>
  <c r="B70" i="30"/>
  <c r="B70" i="21"/>
  <c r="B70" i="37"/>
  <c r="B70" i="29"/>
  <c r="B70" i="20"/>
  <c r="B70" i="35"/>
  <c r="B70" i="26"/>
  <c r="B70" i="34"/>
  <c r="B70" i="27"/>
  <c r="B70" i="25"/>
  <c r="B70" i="33"/>
  <c r="B70" i="24"/>
  <c r="B70" i="32"/>
  <c r="B70" i="23"/>
  <c r="C42" i="20"/>
  <c r="C43" i="20" s="1"/>
  <c r="F43" i="1" s="1"/>
  <c r="B36" i="20"/>
  <c r="B46" i="20"/>
  <c r="B69" i="20"/>
  <c r="B38" i="24"/>
  <c r="B37" i="25"/>
  <c r="B63" i="25"/>
  <c r="B62" i="26"/>
  <c r="B38" i="33"/>
  <c r="B37" i="34"/>
  <c r="B63" i="34"/>
  <c r="B62" i="35"/>
  <c r="C42" i="22"/>
  <c r="C43" i="22" s="1"/>
  <c r="K43" i="1" s="1"/>
  <c r="C75" i="24"/>
  <c r="C76" i="24" s="1"/>
  <c r="H76" i="1" s="1"/>
  <c r="C53" i="29"/>
  <c r="C54" i="29" s="1"/>
  <c r="W54" i="1" s="1"/>
  <c r="W83" i="1" s="1"/>
  <c r="C42" i="31"/>
  <c r="C43" i="31" s="1"/>
  <c r="U43" i="1" s="1"/>
  <c r="U81" i="1" s="1"/>
  <c r="C75" i="33"/>
  <c r="C76" i="33" s="1"/>
  <c r="S76" i="1" s="1"/>
  <c r="S80" i="1" s="1"/>
  <c r="C53" i="37"/>
  <c r="C54" i="37" s="1"/>
  <c r="N54" i="1" s="1"/>
  <c r="N83" i="1" s="1"/>
  <c r="C75" i="34"/>
  <c r="C76" i="34" s="1"/>
  <c r="Q76" i="1" s="1"/>
  <c r="Q80" i="1" s="1"/>
  <c r="C53" i="22"/>
  <c r="C54" i="22" s="1"/>
  <c r="K54" i="1" s="1"/>
  <c r="C42" i="24"/>
  <c r="C43" i="24" s="1"/>
  <c r="H43" i="1" s="1"/>
  <c r="C75" i="26"/>
  <c r="C76" i="26" s="1"/>
  <c r="M76" i="1" s="1"/>
  <c r="M80" i="1" s="1"/>
  <c r="C53" i="31"/>
  <c r="C54" i="31" s="1"/>
  <c r="U54" i="1" s="1"/>
  <c r="U83" i="1" s="1"/>
  <c r="C42" i="33"/>
  <c r="C43" i="33" s="1"/>
  <c r="S43" i="1" s="1"/>
  <c r="S81" i="1" s="1"/>
  <c r="C75" i="35"/>
  <c r="C76" i="35" s="1"/>
  <c r="P76" i="1" s="1"/>
  <c r="P80" i="1" s="1"/>
  <c r="C42" i="34"/>
  <c r="C43" i="34" s="1"/>
  <c r="Q43" i="1" s="1"/>
  <c r="Q81" i="1" s="1"/>
  <c r="C75" i="22"/>
  <c r="C76" i="22" s="1"/>
  <c r="K76" i="1" s="1"/>
  <c r="K80" i="1" s="1"/>
  <c r="C53" i="26"/>
  <c r="C54" i="26" s="1"/>
  <c r="M54" i="1" s="1"/>
  <c r="M83" i="1" s="1"/>
  <c r="C42" i="29"/>
  <c r="C43" i="29" s="1"/>
  <c r="W43" i="1" s="1"/>
  <c r="W81" i="1" s="1"/>
  <c r="C75" i="31"/>
  <c r="C76" i="31" s="1"/>
  <c r="U76" i="1" s="1"/>
  <c r="U80" i="1" s="1"/>
  <c r="C53" i="35"/>
  <c r="C54" i="35" s="1"/>
  <c r="P54" i="1" s="1"/>
  <c r="P83" i="1" s="1"/>
  <c r="C42" i="37"/>
  <c r="C43" i="37" s="1"/>
  <c r="N43" i="1" s="1"/>
  <c r="N81" i="1" s="1"/>
  <c r="C64" i="34"/>
  <c r="C65" i="34" s="1"/>
  <c r="Q65" i="1" s="1"/>
  <c r="Q82" i="1" s="1"/>
  <c r="C63" i="37"/>
  <c r="C64" i="37" s="1"/>
  <c r="C65" i="37" s="1"/>
  <c r="N65" i="1" s="1"/>
  <c r="N82" i="1" s="1"/>
  <c r="C64" i="36"/>
  <c r="C65" i="36" s="1"/>
  <c r="O65" i="1" s="1"/>
  <c r="O82" i="1" s="1"/>
  <c r="C63" i="36"/>
  <c r="C64" i="35"/>
  <c r="C65" i="35" s="1"/>
  <c r="P65" i="1" s="1"/>
  <c r="P82" i="1" s="1"/>
  <c r="C63" i="35"/>
  <c r="C64" i="33"/>
  <c r="C65" i="33" s="1"/>
  <c r="S65" i="1" s="1"/>
  <c r="S82" i="1" s="1"/>
  <c r="C63" i="33"/>
  <c r="C63" i="32"/>
  <c r="C64" i="32" s="1"/>
  <c r="C65" i="32" s="1"/>
  <c r="R65" i="1" s="1"/>
  <c r="R82" i="1" s="1"/>
  <c r="C63" i="31"/>
  <c r="C64" i="31" s="1"/>
  <c r="C65" i="31" s="1"/>
  <c r="U65" i="1" s="1"/>
  <c r="U82" i="1" s="1"/>
  <c r="C63" i="29"/>
  <c r="C64" i="29" s="1"/>
  <c r="C65" i="29" s="1"/>
  <c r="W65" i="1" s="1"/>
  <c r="W82" i="1" s="1"/>
  <c r="C63" i="26"/>
  <c r="C64" i="26" s="1"/>
  <c r="C65" i="26" s="1"/>
  <c r="M65" i="1" s="1"/>
  <c r="M82" i="1" s="1"/>
  <c r="C63" i="25"/>
  <c r="C64" i="25" s="1"/>
  <c r="C65" i="25" s="1"/>
  <c r="G65" i="1" s="1"/>
  <c r="C63" i="24"/>
  <c r="C64" i="24" s="1"/>
  <c r="C65" i="24" s="1"/>
  <c r="H65" i="1" s="1"/>
  <c r="H82" i="1" s="1"/>
  <c r="C64" i="23"/>
  <c r="C65" i="23" s="1"/>
  <c r="I65" i="1" s="1"/>
  <c r="I82" i="1" s="1"/>
  <c r="C63" i="23"/>
  <c r="C63" i="22"/>
  <c r="C64" i="22" s="1"/>
  <c r="C65" i="22" s="1"/>
  <c r="K65" i="1" s="1"/>
  <c r="K82" i="1" s="1"/>
  <c r="C63" i="21"/>
  <c r="C64" i="21" s="1"/>
  <c r="C65" i="21" s="1"/>
  <c r="J65" i="1" s="1"/>
  <c r="J82" i="1" s="1"/>
  <c r="C63" i="20"/>
  <c r="C64" i="20" s="1"/>
  <c r="C65" i="20" s="1"/>
  <c r="F65" i="1" s="1"/>
  <c r="C42" i="7"/>
  <c r="C43" i="7" s="1"/>
  <c r="E43" i="1" s="1"/>
  <c r="C64" i="7"/>
  <c r="C65" i="7" s="1"/>
  <c r="E65" i="1" s="1"/>
  <c r="C53" i="7"/>
  <c r="C54" i="7" s="1"/>
  <c r="E54" i="1" s="1"/>
  <c r="L82" i="1"/>
  <c r="L80" i="1"/>
  <c r="J80" i="1"/>
  <c r="I80" i="1"/>
  <c r="H80" i="1"/>
  <c r="H83" i="1"/>
  <c r="I83" i="1"/>
  <c r="J83" i="1"/>
  <c r="K83" i="1"/>
  <c r="L83" i="1"/>
  <c r="C68" i="1"/>
  <c r="C69" i="1"/>
  <c r="C70" i="1"/>
  <c r="C71" i="1"/>
  <c r="C72" i="1"/>
  <c r="C73" i="1"/>
  <c r="C74" i="1"/>
  <c r="C57" i="1"/>
  <c r="C58" i="1"/>
  <c r="C59" i="1"/>
  <c r="C60" i="1"/>
  <c r="C61" i="1"/>
  <c r="C62" i="1"/>
  <c r="C63" i="1"/>
  <c r="C46" i="1"/>
  <c r="C47" i="1"/>
  <c r="C48" i="1"/>
  <c r="C49" i="1"/>
  <c r="C50" i="1"/>
  <c r="C51" i="1"/>
  <c r="C52" i="1"/>
  <c r="L81" i="1"/>
  <c r="K81" i="1"/>
  <c r="J81" i="1"/>
  <c r="I81" i="1"/>
  <c r="H81" i="1"/>
  <c r="B4" i="7"/>
  <c r="B31" i="7"/>
  <c r="B34" i="7"/>
  <c r="B42" i="7"/>
  <c r="B43" i="7"/>
  <c r="B45" i="7"/>
  <c r="B48" i="7"/>
  <c r="B53" i="7"/>
  <c r="B54" i="7"/>
  <c r="B56" i="7"/>
  <c r="B64" i="7"/>
  <c r="B65" i="7"/>
  <c r="B67" i="7"/>
  <c r="B72" i="7"/>
  <c r="B75" i="7"/>
  <c r="B76" i="7"/>
  <c r="C53" i="6" l="1"/>
  <c r="C64" i="6"/>
  <c r="C42" i="6" l="1"/>
  <c r="C43" i="6" s="1"/>
  <c r="D43" i="1" s="1"/>
  <c r="C43" i="1" s="1"/>
  <c r="C75" i="6"/>
  <c r="C76" i="6" s="1"/>
  <c r="D76" i="1" s="1"/>
  <c r="C76" i="1" s="1"/>
  <c r="B39" i="7"/>
  <c r="B41" i="7"/>
  <c r="B36" i="7"/>
  <c r="B38" i="7"/>
  <c r="B40" i="7"/>
  <c r="B46" i="7"/>
  <c r="B49" i="7"/>
  <c r="B51" i="7"/>
  <c r="B57" i="7"/>
  <c r="B59" i="7"/>
  <c r="B61" i="7"/>
  <c r="B63" i="7"/>
  <c r="B69" i="7"/>
  <c r="B71" i="7"/>
  <c r="B74" i="7"/>
  <c r="B37" i="7"/>
  <c r="B47" i="7"/>
  <c r="B50" i="7"/>
  <c r="B52" i="7"/>
  <c r="B58" i="7"/>
  <c r="B60" i="7"/>
  <c r="B62" i="7"/>
  <c r="B70" i="7"/>
  <c r="B73" i="7"/>
  <c r="B35" i="7"/>
  <c r="B68" i="7"/>
  <c r="G81" i="1"/>
  <c r="G80" i="1"/>
  <c r="G82" i="1"/>
  <c r="G83" i="1"/>
  <c r="F80" i="1"/>
  <c r="F82" i="1"/>
  <c r="F83" i="1"/>
  <c r="F81" i="1"/>
  <c r="E81" i="1"/>
  <c r="E80" i="1"/>
  <c r="E82" i="1"/>
  <c r="E83" i="1"/>
  <c r="C65" i="6"/>
  <c r="D65" i="1" s="1"/>
  <c r="C65" i="1" s="1"/>
  <c r="C54" i="6"/>
  <c r="D54" i="1" s="1"/>
  <c r="C54" i="1" s="1"/>
  <c r="C83" i="1" l="1"/>
  <c r="X83" i="1" s="1"/>
  <c r="C81" i="1"/>
  <c r="X81" i="1" s="1"/>
  <c r="C82" i="1"/>
  <c r="X82" i="1" s="1"/>
  <c r="D82" i="1"/>
  <c r="D83" i="1"/>
  <c r="D81" i="1"/>
  <c r="C80" i="1"/>
  <c r="X80" i="1" s="1"/>
  <c r="D80" i="1"/>
  <c r="B74" i="1"/>
  <c r="B73" i="1"/>
  <c r="B71" i="1"/>
  <c r="B70" i="1"/>
  <c r="B69" i="1"/>
  <c r="B68" i="1"/>
  <c r="B63" i="1" l="1"/>
  <c r="B62" i="1"/>
  <c r="B61" i="1"/>
  <c r="B60" i="1"/>
  <c r="B59" i="1"/>
  <c r="B57" i="1"/>
  <c r="B58" i="1"/>
  <c r="B52" i="1"/>
  <c r="B51" i="1"/>
  <c r="B50" i="1"/>
  <c r="B49" i="1"/>
  <c r="B47" i="1"/>
  <c r="B46" i="1"/>
  <c r="C35" i="1" l="1"/>
  <c r="C36" i="1"/>
  <c r="C37" i="1"/>
  <c r="C38" i="1"/>
  <c r="C39" i="1"/>
  <c r="C40" i="1"/>
  <c r="C41" i="1"/>
  <c r="B41" i="1"/>
  <c r="B40" i="1"/>
  <c r="B39" i="1"/>
  <c r="B38" i="1"/>
  <c r="B37" i="1"/>
  <c r="B36" i="1"/>
  <c r="B35" i="1"/>
</calcChain>
</file>

<file path=xl/sharedStrings.xml><?xml version="1.0" encoding="utf-8"?>
<sst xmlns="http://schemas.openxmlformats.org/spreadsheetml/2006/main" count="2578" uniqueCount="182">
  <si>
    <t>a</t>
  </si>
  <si>
    <t xml:space="preserve">Unsere Schule ist ein ausgesprochen leistungsorientierter Ort. Bei uns ist es wichtig, dass die Schülerinnen und Schüler viel lernen und gute Abschlüsse erzielen. </t>
  </si>
  <si>
    <t>b</t>
  </si>
  <si>
    <t xml:space="preserve">Unsere Schule ist ein sehr persönlicher Ort. Es ist hier wie in einer großen Familie. Wir sind in gutem Kontakt untereinander und  teilen uns viel voneinander mit. </t>
  </si>
  <si>
    <t>c</t>
  </si>
  <si>
    <t xml:space="preserve">Unsere Schule ist ein sehr dynamischer Ort, der ständig im Wandel ist. Wir sind bereit, neue Wege zu beschreiten und dabei auch Fehler zu riskieren. </t>
  </si>
  <si>
    <t>d</t>
  </si>
  <si>
    <t xml:space="preserve">Unsere Schule ist ein klar geregelter und  strukturierter Ort.  Formale Vorgaben und Regeln sind bei uns wichtige Orientierungspunkte; auch wird grosser Wert auf gut funktionierende Abläufe und Prozesse gelegt. </t>
  </si>
  <si>
    <t>Unsere Schulleitung wird im Allgemeinen als leistungs- und ergebnisorientiert  sowie als fordernd wahrgenommen. Was für sie zählt, sind sie gute Resultate und nachweisbare, nach innen und aussen kommunizierbaren Erfolge.</t>
  </si>
  <si>
    <t>Unsere Schulleitung  wird im Allgemeinen als fürsorgend, unterstützend und fördernd wahrgenommen. Sie setzt auf Vertrauen in die Mitarbeitenden und auf eine Schule, die durch  ein verständnisvolles Miteinander funktioniert.</t>
  </si>
  <si>
    <t>Unsere Schulleitung wird im Allgemeinen als innovativ und risikobereit wahrgenommen. Sie hat eine konkrete Vision, kann diese überzeugend vertreten -und dadurch die Mitarbeitenden für die Mitwirkung an den Veränderungsprozessen gewinnen.</t>
  </si>
  <si>
    <t>Unsere Schulleitung wird im Allgemeinen als organisierend und  koordinierend wahrgenommen. Sie ist an reibungslosen Abläufen interessiert. Sie überwacht, ob Anforderungen umgesetzt und Regeln eingehalten werden.</t>
  </si>
  <si>
    <t>Die Personalführung an unserer Schule ist auf ein hohes, leistungsorientiertes Engagement ausgerichtet. Wir fühlen uns verpflichtet, ein hohes Leistungsniveau zu erreichen und erhalten dafür von der Schulleitung Anerkennung und Wertschätzung.</t>
  </si>
  <si>
    <t xml:space="preserve">Die Personalführung unserer Schule betont Zusammenarbeit, Konsens und Mitbestimmung.  Unsere Schulleitung kümmert sich darum, dass sich die Mitarbeitenden aktiv am Schulleben beteiligen. Sie sorgt dafür dass Kooperation und sozialer Austausch nicht zu kurz kommen. </t>
  </si>
  <si>
    <t xml:space="preserve">Die Personalführung unserer Schule fördert die Innovationsbereitschaft der Mitarbeitenden. Die Schulleitung achtet auf individuelle Gestaltungsspielräume der Mitarbeitenden und unterstützt Veränderungsinitiativen und kreative  Lösungen. </t>
  </si>
  <si>
    <t>Die Personalführung unserer Schule ist gekennzeichnet durch Transparenz, Berechenbarkeit und stabile Arbeitsbeziehungen. Die Schulleitung legt Wert auf klare Rollen und auf klare hierarchische Verhältnisse.</t>
  </si>
  <si>
    <t>Was unsere Schule zusammenhält, ist das Streben nach Erfolg und Zielerreichung (z.B. Schulleistungen, Anmeldezahlen, Abschlüsse). Das geht einher mit  Stolz auf den erzielten Leistungsstand und die von aussen wahrgenommenen Erfolge.</t>
  </si>
  <si>
    <t xml:space="preserve">Was unsere Schule zusammenhält, sind Loyalität, gegenseitiges Vertrauen und ein gutes Wir-Gefühl. Das persönliche Engagement für die Institution, insbesondere für ein gutes soziales Klima,  ist an unserer Schule sehr hoch. </t>
  </si>
  <si>
    <t>Was unsere Schule zusammenhält, ist das gemeinsame Streben nach Innovation, das gemeinsame Engagement für kreative Entwicklungen und das Aufgreifen neuer Herausforderungen.  Wir sind stolz darauf, an wichtigen Veränderungen im Schulbereich teil zu haben.</t>
  </si>
  <si>
    <t>Was  unsere Schule zusammenhält, sind geordnete  Verhältnisse sowie eine hohe Verlässlichkeit und Kontinuität. Formale Vorgaben und  genau geregelte Abläufe schaffen Transparenz, geben Sicherheit und gewährleisten einen störungsarmen Arbeitsprozess.</t>
  </si>
  <si>
    <t xml:space="preserve">Für unsere Schule ist es wichtig,  zu den besten und leistungsstärksten zu gehören. Das Erreichen ambitionierter Ziele und der sichtbare Erfolg im Vergleich zu anderen ist wichtig (z. B. gute Testergebnisse, hohe Abschlussquoten) </t>
  </si>
  <si>
    <t xml:space="preserve">An unserer Schule wird das soziale Miteinander betont. Die persönliche Weiterentwicklung wird gefördert – insbesondere wenn dies der Gemeinschaft dient und uns als Team weiterbringt. </t>
  </si>
  <si>
    <t xml:space="preserve">Unsere Schule ist  bestrebt, immer auf dem neusten Stand zu sein. Sie sucht eine Vorreiter- und Pionierrolle. Es werden immer wieder neue Dinge ausprobiert und nach anderen Möglichkeiten Ausschau gehalten. </t>
  </si>
  <si>
    <t>An unserer Schule wird Beständigkeit, Stabilität, Kontinuität und  Effizienz betont. In Hinblick auf Neuerungen dominieren Vorsicht und Zurückhaltung; Unruhe, Störungen, Turbulenzen, Unsicherheiten, die mit Veränderungen verbunden sind, werden möglichst vermieden.</t>
  </si>
  <si>
    <t>Unsere Schule misst den Erfolg an einem hohen Leistungsniveau, an guten Schulabschlüssen, an erfolgreichen Schul- und Berufskarrieren - und an einer positiven Aussenwahrnehmung der Schule.</t>
  </si>
  <si>
    <t xml:space="preserve">Unsere Schule misst Erfolg an guten Kooperationen innerhalb des Kollegiums sowie an guten Beziehungen untereinander, basierend auf gegenseitigem Verständnis, Vertrauen und Offenheit. </t>
  </si>
  <si>
    <t xml:space="preserve">Unsere Schule misst Erfolg an der sorgfältigen Umsetzung der neuesten Entwicklungen, Methoden und Techniken und an erfolgreich realisierten Entwicklungsprojekten.  </t>
  </si>
  <si>
    <t xml:space="preserve">Unsere Schule misst Erfolg an Effizienz und  Zuverlässigkeit, an guter Planung und an einem umsichtigen Umgang mit den verfügbaren Mitteln.  </t>
  </si>
  <si>
    <t>Unter „Qualität“ verstehen wir an unserer Schule, dass die gesetzten Lernziele vollständig erreicht werden und dass es uns gelingt, das Beste aus den  Schülerinnen und Schülern herauszuholen (d.h. ihr Potenzial zur Entfaltung zu bringen).</t>
  </si>
  <si>
    <t xml:space="preserve">Unter „Qualität“ verstehen wir an unserer Schule, dass sich die Mitarbeitenden gegenseitig wertschätzende Rückmeldungen und Anregungen für Verbesserungen geben sowie bei deren Umsetzung sich gegenseitig unterstützen. </t>
  </si>
  <si>
    <t xml:space="preserve">Unter „Qualität“ verstehen wir an unserer Schule, dass wir dynamisch auf die sich verändernden Anforderungen im gesellschaftlichen Umfeld reagieren und uns stetig weiterentwickeln. </t>
  </si>
  <si>
    <t>Unter „Qualität“ verstehen wir an unserer Schule, dass wichtige Arbeitsprozesse genau geklärt, gut koordiniert und funktional optimiert sind.</t>
  </si>
  <si>
    <t>1a</t>
  </si>
  <si>
    <t>2a</t>
  </si>
  <si>
    <t>3a</t>
  </si>
  <si>
    <t>4a</t>
  </si>
  <si>
    <t>5a</t>
  </si>
  <si>
    <t>6a</t>
  </si>
  <si>
    <t>7a</t>
  </si>
  <si>
    <t>Summe A</t>
  </si>
  <si>
    <t>2b</t>
  </si>
  <si>
    <t>2c</t>
  </si>
  <si>
    <t>2d</t>
  </si>
  <si>
    <t>1b</t>
  </si>
  <si>
    <t>3b</t>
  </si>
  <si>
    <t>4b</t>
  </si>
  <si>
    <t>5b</t>
  </si>
  <si>
    <t>6b</t>
  </si>
  <si>
    <t>7b</t>
  </si>
  <si>
    <t>Summe B</t>
  </si>
  <si>
    <t>1c</t>
  </si>
  <si>
    <t>3c</t>
  </si>
  <si>
    <t>4c</t>
  </si>
  <si>
    <t>5c</t>
  </si>
  <si>
    <t>6c</t>
  </si>
  <si>
    <t>7c</t>
  </si>
  <si>
    <t>Summe C</t>
  </si>
  <si>
    <t>1d</t>
  </si>
  <si>
    <t>3d</t>
  </si>
  <si>
    <t>4d</t>
  </si>
  <si>
    <t>5d</t>
  </si>
  <si>
    <t>6d</t>
  </si>
  <si>
    <t>7d</t>
  </si>
  <si>
    <t>Summe D</t>
  </si>
  <si>
    <t>Insgesamt</t>
  </si>
  <si>
    <t>A</t>
  </si>
  <si>
    <t>B</t>
  </si>
  <si>
    <t>C</t>
  </si>
  <si>
    <t>D</t>
  </si>
  <si>
    <t>1.1</t>
  </si>
  <si>
    <t>1.2</t>
  </si>
  <si>
    <t>1.3</t>
  </si>
  <si>
    <t>1.4</t>
  </si>
  <si>
    <t>2.2</t>
  </si>
  <si>
    <t>2.1</t>
  </si>
  <si>
    <t>2.3</t>
  </si>
  <si>
    <t>2.4</t>
  </si>
  <si>
    <t>3.1</t>
  </si>
  <si>
    <t>3.2</t>
  </si>
  <si>
    <t>3.3</t>
  </si>
  <si>
    <t>3.4</t>
  </si>
  <si>
    <t>4.1</t>
  </si>
  <si>
    <t>4.2</t>
  </si>
  <si>
    <t>4.3</t>
  </si>
  <si>
    <t>4.4</t>
  </si>
  <si>
    <t>5.1</t>
  </si>
  <si>
    <t>5.2</t>
  </si>
  <si>
    <t>5.3</t>
  </si>
  <si>
    <t>5.4</t>
  </si>
  <si>
    <t>6.1</t>
  </si>
  <si>
    <t>6.2</t>
  </si>
  <si>
    <t>6.3</t>
  </si>
  <si>
    <t>6.4</t>
  </si>
  <si>
    <t>7.1</t>
  </si>
  <si>
    <t>7.2</t>
  </si>
  <si>
    <t>7.3</t>
  </si>
  <si>
    <t>7.4</t>
  </si>
  <si>
    <t>Our school is a highly performance-oriented place. It is important for us that students learn a lot and achieve good results.</t>
  </si>
  <si>
    <t>Our school is a very personal place. It is like one big family. There is close contact between everyone at the school and we tell each other a lot about ourselves.</t>
  </si>
  <si>
    <t>Our school is a very dynamic place which is constantly changing. We are prepared to break new ground and also to risk making mistakes in doing so.</t>
  </si>
  <si>
    <t>Group 1</t>
  </si>
  <si>
    <t>Our school management are generally perceived as organised and coordinating. They are interested in smooth processes. They monitor whether requirements are being met and rules upheld.</t>
  </si>
  <si>
    <t>Our school management are generally perceived as performance and results-oriented, with high standards. What counts for them is achieving good results and demonstrable successes which can be communicated internally and externally.</t>
  </si>
  <si>
    <t>Our school’s HR management focuses on cooperation, consensus and co-determination. Our school management strive to ensure that staff members participate actively in school life. They make sure there is sufficient cooperation and social exchange.</t>
  </si>
  <si>
    <t>What holds our school together is loyalty, mutual trust and a good sense of unity. There is a very high level of personal commitment to the institution, particularly to a good social environment, at our school.</t>
  </si>
  <si>
    <t>Our school strives to always be up with the times. It looks to take on the role of a trailblazer and pioneer. We are constantly trying out new things, and keeping an eye out for other options.</t>
  </si>
  <si>
    <t>Our school focuses on consistency, stability, continuity and efficiency. Innovations are approached with caution and reservation; unrest, disturbances, turbulence and uncertainty associated with changes are avoided wherever possible.</t>
  </si>
  <si>
    <t>There is a focus on social interaction at our school. Personal development is encouraged –  particularly if this serves the community and takes us further as a team.</t>
  </si>
  <si>
    <t>It is important for our school to be one of the best and strongest performers. Achieving ambitious goals and visible success comp­ared to others are important (e.g. good test results, high graduation rates).</t>
  </si>
  <si>
    <t>Our school measures success in terms of good cooperation amongst the teaching staff, and good relationships with one another, based on mutual understanding, trust and openness.</t>
  </si>
  <si>
    <t>Our school measures success in terms of a high performance level, good graduation numbers,        successful school and professional careers, and the school’s positive reputation.</t>
  </si>
  <si>
    <t>At our school, we understand “quality” as meaning that important work processes are thoroughly explained, well-coordinated, and functionally optimised.</t>
  </si>
  <si>
    <t>At our school, we understand “quality” as meaning that the set learning objectives have been fully achieved and that we are able to get the best out of students (i.e. fulfil their potential).</t>
  </si>
  <si>
    <t>Perfomance-orientated school/organisation</t>
  </si>
  <si>
    <t>Innovative/change-orientated school/organisation</t>
  </si>
  <si>
    <t>Well-organised school/organisation</t>
  </si>
  <si>
    <t>Our school is a clearly regulated and structured place.  Formal rules and requirements are important points of reference for us; there is also great emphasis on properly functioning procedures and processes.</t>
  </si>
  <si>
    <t xml:space="preserve">Our school management are generally perceived as caring, supportive and encouraging. They need to be able to rely on the staff and on having a school which operates based on mutual understanding. </t>
  </si>
  <si>
    <t>Our school management are generally perceived as innovative and prepared to take risks. They have a specific vision and can convey this convincingly – and can therefore persuade the staff to help make the required changes.</t>
  </si>
  <si>
    <t>Our school’s HR management encourages the staff to be innovative. The school management   ensure the staff members have enough individual scope for creativity, and support initiatives for change and creative solutions.</t>
  </si>
  <si>
    <t>HR management at our school is geared towards a high level of commitment to achieving results. We feel obliged to achieve a high level of performance, and we receive recognition and appreciation for this from the school management.</t>
  </si>
  <si>
    <t>What holds our school together is the collective pursuit of innovation, the shared commitment to creative developments, and also tackling new challenges. We are proud to be part of important changes at our school.</t>
  </si>
  <si>
    <t>What holds our school together is an orderly structure and a high level of reliability and continuity. Formal requirements and precisely regulated processes create transparency, provide security, and ensure work is carried out smoothly.</t>
  </si>
  <si>
    <t>What holds our school together is the pursuit of success and the achievement of targets (e.g. academic performances, number of enrolled students and gradu­ates). This is associated with pride in the achieved level of performance and externally perceived successes.</t>
  </si>
  <si>
    <t>Our school measures success in terms of efficiency and reliability, good planning, and careful handling of available resources.</t>
  </si>
  <si>
    <t>Our school measures success in terms of careful implementation of the latest developments, methods and techniques, and successfully completed development projects.</t>
  </si>
  <si>
    <t>At our school, we understand “quality” as meaning that we respond dynamically to the changing social requirements, and that we constantly develop.</t>
  </si>
  <si>
    <t>At our school, we understand “quality” as meaning that the staff members provide each other with respectful feedback and suggestions for improvement, and help each other to implement these.</t>
  </si>
  <si>
    <t>Focus on organisation</t>
  </si>
  <si>
    <t>Focus on performance</t>
  </si>
  <si>
    <t>Focus on innovation</t>
  </si>
  <si>
    <t>Focus on relationships</t>
  </si>
  <si>
    <t>Total</t>
  </si>
  <si>
    <t>School/organisation as family</t>
  </si>
  <si>
    <t>Mean score A</t>
  </si>
  <si>
    <t>Mean score B</t>
  </si>
  <si>
    <t>Mean score C</t>
  </si>
  <si>
    <t>Mean score D</t>
  </si>
  <si>
    <t>Group 2</t>
  </si>
  <si>
    <t>Group 3</t>
  </si>
  <si>
    <t>Group 4</t>
  </si>
  <si>
    <t>Group 5</t>
  </si>
  <si>
    <t>Group 7</t>
  </si>
  <si>
    <t>Group 8</t>
  </si>
  <si>
    <t>Group 9</t>
  </si>
  <si>
    <t>Sum A</t>
  </si>
  <si>
    <t>Sum B</t>
  </si>
  <si>
    <t>Sum C</t>
  </si>
  <si>
    <t>Sum D</t>
  </si>
  <si>
    <t>Our school’s HR management is characterised by transparency, reliability and stable work relationships. Clear roles and  clear hierarchical structures are important for the school management.</t>
  </si>
  <si>
    <t>G1</t>
  </si>
  <si>
    <t>G2</t>
  </si>
  <si>
    <t>G3</t>
  </si>
  <si>
    <t>G4</t>
  </si>
  <si>
    <t>G5</t>
  </si>
  <si>
    <t>G6</t>
  </si>
  <si>
    <t>Group 10</t>
  </si>
  <si>
    <t>Group 11</t>
  </si>
  <si>
    <t>Group 12</t>
  </si>
  <si>
    <t>Group 13</t>
  </si>
  <si>
    <t>Group 14</t>
  </si>
  <si>
    <t>Group 15</t>
  </si>
  <si>
    <t>Group 16</t>
  </si>
  <si>
    <t>Group 17</t>
  </si>
  <si>
    <t>Group 18</t>
  </si>
  <si>
    <t>Group 19</t>
  </si>
  <si>
    <t>Group 20</t>
  </si>
  <si>
    <t>G7</t>
  </si>
  <si>
    <t>G8</t>
  </si>
  <si>
    <t>G9</t>
  </si>
  <si>
    <t>G10</t>
  </si>
  <si>
    <t>G11</t>
  </si>
  <si>
    <t>G12</t>
  </si>
  <si>
    <t>G13</t>
  </si>
  <si>
    <t>G14</t>
  </si>
  <si>
    <t>G15</t>
  </si>
  <si>
    <t>G16</t>
  </si>
  <si>
    <t>G17</t>
  </si>
  <si>
    <t>G18</t>
  </si>
  <si>
    <t>G19</t>
  </si>
  <si>
    <t>G20</t>
  </si>
  <si>
    <t>Group 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</si>
</sst>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0"/>
      <name val="Arial"/>
      <family val="2"/>
    </font>
    <font>
      <sz val="8"/>
      <name val="Arial"/>
    </font>
    <font>
      <sz val="10"/>
      <name val="Arial"/>
      <family val="2"/>
    </font>
    <font>
      <sz val="10"/>
      <color theme="0" tint="-0.34998626667073579"/>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1" fillId="0" borderId="0" xfId="0" applyFont="1"/>
    <xf numFmtId="0" fontId="1" fillId="0" borderId="0" xfId="0" applyFont="1" applyAlignment="1">
      <alignment horizontal="right"/>
    </xf>
    <xf numFmtId="0" fontId="0" fillId="0" borderId="0" xfId="0" applyAlignment="1">
      <alignment horizontal="right"/>
    </xf>
    <xf numFmtId="0" fontId="0" fillId="0" borderId="0" xfId="0" applyAlignment="1">
      <alignment wrapText="1"/>
    </xf>
    <xf numFmtId="0" fontId="3" fillId="0" borderId="0" xfId="0" applyFont="1" applyAlignment="1">
      <alignment wrapText="1"/>
    </xf>
    <xf numFmtId="0" fontId="1" fillId="2" borderId="0" xfId="0" applyFont="1" applyFill="1"/>
    <xf numFmtId="0" fontId="1" fillId="2" borderId="0" xfId="0" applyFont="1" applyFill="1" applyAlignment="1">
      <alignment horizontal="right"/>
    </xf>
    <xf numFmtId="0" fontId="3" fillId="0" borderId="0" xfId="0" applyFont="1"/>
    <xf numFmtId="0" fontId="0" fillId="0" borderId="0" xfId="0" quotePrefix="1" applyAlignment="1">
      <alignment horizontal="right"/>
    </xf>
    <xf numFmtId="0" fontId="3" fillId="0" borderId="0" xfId="0" quotePrefix="1" applyFont="1" applyAlignment="1">
      <alignment horizontal="right"/>
    </xf>
    <xf numFmtId="0" fontId="0" fillId="0" borderId="1" xfId="0" applyBorder="1"/>
    <xf numFmtId="0" fontId="0" fillId="0" borderId="2" xfId="0" applyBorder="1"/>
    <xf numFmtId="0" fontId="0" fillId="0" borderId="3" xfId="0" applyBorder="1"/>
    <xf numFmtId="0" fontId="4"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1" fillId="3" borderId="0" xfId="0" applyFont="1" applyFill="1" applyAlignment="1">
      <alignment horizontal="center"/>
    </xf>
    <xf numFmtId="0" fontId="1" fillId="4" borderId="0" xfId="0" applyFont="1" applyFill="1" applyAlignment="1">
      <alignment horizontal="center"/>
    </xf>
    <xf numFmtId="0" fontId="0" fillId="4" borderId="0" xfId="0" applyFill="1"/>
    <xf numFmtId="0" fontId="3" fillId="0" borderId="0" xfId="0" applyFont="1" applyAlignment="1">
      <alignment horizontal="center"/>
    </xf>
    <xf numFmtId="0" fontId="0" fillId="0" borderId="0" xfId="0" applyAlignment="1">
      <alignment horizontal="center"/>
    </xf>
    <xf numFmtId="0" fontId="0" fillId="0" borderId="0" xfId="0" applyAlignment="1">
      <alignment horizontal="center"/>
    </xf>
    <xf numFmtId="0" fontId="0" fillId="0" borderId="0" xfId="0" quotePrefix="1" applyAlignment="1">
      <alignment horizontal="center" vertical="center"/>
    </xf>
    <xf numFmtId="0" fontId="3" fillId="0" borderId="0" xfId="0" quotePrefix="1" applyFont="1" applyAlignment="1">
      <alignment horizontal="center" vertical="center"/>
    </xf>
    <xf numFmtId="0" fontId="0" fillId="0" borderId="0" xfId="0" applyAlignment="1">
      <alignment horizontal="center"/>
    </xf>
    <xf numFmtId="0" fontId="0" fillId="0" borderId="0" xfId="0" applyAlignment="1">
      <alignment horizontal="left"/>
    </xf>
    <xf numFmtId="0" fontId="0" fillId="0" borderId="0" xfId="0" applyAlignment="1">
      <alignment vertical="center" wrapText="1"/>
    </xf>
    <xf numFmtId="0" fontId="3" fillId="0" borderId="0" xfId="0" applyFont="1" applyAlignment="1">
      <alignment vertical="center" wrapText="1"/>
    </xf>
    <xf numFmtId="0" fontId="3" fillId="4" borderId="0" xfId="0" applyFont="1" applyFill="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2.xml"/><Relationship Id="rId13" Type="http://schemas.openxmlformats.org/officeDocument/2006/relationships/worksheet" Target="worksheets/sheet7.xml"/><Relationship Id="rId18" Type="http://schemas.openxmlformats.org/officeDocument/2006/relationships/worksheet" Target="worksheets/sheet12.xml"/><Relationship Id="rId26" Type="http://schemas.openxmlformats.org/officeDocument/2006/relationships/worksheet" Target="worksheets/sheet20.xml"/><Relationship Id="rId3" Type="http://schemas.openxmlformats.org/officeDocument/2006/relationships/chartsheet" Target="chartsheets/sheet3.xml"/><Relationship Id="rId21" Type="http://schemas.openxmlformats.org/officeDocument/2006/relationships/worksheet" Target="worksheets/sheet15.xml"/><Relationship Id="rId7" Type="http://schemas.openxmlformats.org/officeDocument/2006/relationships/worksheet" Target="worksheets/sheet1.xml"/><Relationship Id="rId12" Type="http://schemas.openxmlformats.org/officeDocument/2006/relationships/worksheet" Target="worksheets/sheet6.xml"/><Relationship Id="rId17" Type="http://schemas.openxmlformats.org/officeDocument/2006/relationships/worksheet" Target="worksheets/sheet11.xml"/><Relationship Id="rId25" Type="http://schemas.openxmlformats.org/officeDocument/2006/relationships/worksheet" Target="worksheets/sheet19.xml"/><Relationship Id="rId2" Type="http://schemas.openxmlformats.org/officeDocument/2006/relationships/chartsheet" Target="chartsheets/sheet2.xml"/><Relationship Id="rId16" Type="http://schemas.openxmlformats.org/officeDocument/2006/relationships/worksheet" Target="worksheets/sheet10.xml"/><Relationship Id="rId20" Type="http://schemas.openxmlformats.org/officeDocument/2006/relationships/worksheet" Target="worksheets/sheet14.xml"/><Relationship Id="rId29" Type="http://schemas.openxmlformats.org/officeDocument/2006/relationships/styles" Target="styles.xml"/><Relationship Id="rId1" Type="http://schemas.openxmlformats.org/officeDocument/2006/relationships/chartsheet" Target="chartsheets/sheet1.xml"/><Relationship Id="rId6" Type="http://schemas.openxmlformats.org/officeDocument/2006/relationships/chartsheet" Target="chartsheets/sheet6.xml"/><Relationship Id="rId11" Type="http://schemas.openxmlformats.org/officeDocument/2006/relationships/worksheet" Target="worksheets/sheet5.xml"/><Relationship Id="rId24" Type="http://schemas.openxmlformats.org/officeDocument/2006/relationships/worksheet" Target="worksheets/sheet18.xml"/><Relationship Id="rId5" Type="http://schemas.openxmlformats.org/officeDocument/2006/relationships/chartsheet" Target="chartsheets/sheet5.xml"/><Relationship Id="rId15" Type="http://schemas.openxmlformats.org/officeDocument/2006/relationships/worksheet" Target="worksheets/sheet9.xml"/><Relationship Id="rId23" Type="http://schemas.openxmlformats.org/officeDocument/2006/relationships/worksheet" Target="worksheets/sheet17.xml"/><Relationship Id="rId28" Type="http://schemas.openxmlformats.org/officeDocument/2006/relationships/theme" Target="theme/theme1.xml"/><Relationship Id="rId10" Type="http://schemas.openxmlformats.org/officeDocument/2006/relationships/worksheet" Target="worksheets/sheet4.xml"/><Relationship Id="rId19" Type="http://schemas.openxmlformats.org/officeDocument/2006/relationships/worksheet" Target="worksheets/sheet13.xml"/><Relationship Id="rId31" Type="http://schemas.openxmlformats.org/officeDocument/2006/relationships/calcChain" Target="calcChain.xml"/><Relationship Id="rId4" Type="http://schemas.openxmlformats.org/officeDocument/2006/relationships/chartsheet" Target="chartsheets/sheet4.xml"/><Relationship Id="rId9" Type="http://schemas.openxmlformats.org/officeDocument/2006/relationships/worksheet" Target="worksheets/sheet3.xml"/><Relationship Id="rId14" Type="http://schemas.openxmlformats.org/officeDocument/2006/relationships/worksheet" Target="worksheets/sheet8.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marker>
            <c:symbol val="none"/>
          </c:marker>
          <c:cat>
            <c:strRef>
              <c:f>TOTAL!$B$80:$B$83</c:f>
              <c:strCache>
                <c:ptCount val="4"/>
                <c:pt idx="0">
                  <c:v>Focus on organisation</c:v>
                </c:pt>
                <c:pt idx="1">
                  <c:v>Focus on performance</c:v>
                </c:pt>
                <c:pt idx="2">
                  <c:v>Focus on innovation</c:v>
                </c:pt>
                <c:pt idx="3">
                  <c:v>Focus on relationships</c:v>
                </c:pt>
              </c:strCache>
            </c:strRef>
          </c:cat>
          <c:val>
            <c:numRef>
              <c:f>TOTAL!$C$80:$C$83</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axId val="111843968"/>
        <c:axId val="111858048"/>
      </c:radarChart>
      <c:catAx>
        <c:axId val="111843968"/>
        <c:scaling>
          <c:orientation val="minMax"/>
        </c:scaling>
        <c:delete val="0"/>
        <c:axPos val="b"/>
        <c:majorGridlines/>
        <c:numFmt formatCode="General" sourceLinked="0"/>
        <c:majorTickMark val="out"/>
        <c:minorTickMark val="none"/>
        <c:tickLblPos val="nextTo"/>
        <c:txPr>
          <a:bodyPr rot="0"/>
          <a:lstStyle/>
          <a:p>
            <a:pPr>
              <a:defRPr sz="1400"/>
            </a:pPr>
            <a:endParaRPr lang="en-US"/>
          </a:p>
        </c:txPr>
        <c:crossAx val="111858048"/>
        <c:crosses val="autoZero"/>
        <c:auto val="1"/>
        <c:lblAlgn val="ctr"/>
        <c:lblOffset val="100"/>
        <c:noMultiLvlLbl val="0"/>
      </c:catAx>
      <c:valAx>
        <c:axId val="111858048"/>
        <c:scaling>
          <c:orientation val="minMax"/>
          <c:max val="50"/>
        </c:scaling>
        <c:delete val="0"/>
        <c:axPos val="l"/>
        <c:majorGridlines/>
        <c:numFmt formatCode="General" sourceLinked="1"/>
        <c:majorTickMark val="cross"/>
        <c:minorTickMark val="none"/>
        <c:tickLblPos val="none"/>
        <c:crossAx val="111843968"/>
        <c:crosses val="autoZero"/>
        <c:crossBetween val="between"/>
      </c:valAx>
    </c:plotArea>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TOTAL!$C$79</c:f>
              <c:strCache>
                <c:ptCount val="1"/>
                <c:pt idx="0">
                  <c:v>Total</c:v>
                </c:pt>
              </c:strCache>
            </c:strRef>
          </c:tx>
          <c:marker>
            <c:symbol val="none"/>
          </c:marker>
          <c:cat>
            <c:strRef>
              <c:f>TOTAL!$B$80:$B$83</c:f>
              <c:strCache>
                <c:ptCount val="4"/>
                <c:pt idx="0">
                  <c:v>Focus on organisation</c:v>
                </c:pt>
                <c:pt idx="1">
                  <c:v>Focus on performance</c:v>
                </c:pt>
                <c:pt idx="2">
                  <c:v>Focus on innovation</c:v>
                </c:pt>
                <c:pt idx="3">
                  <c:v>Focus on relationships</c:v>
                </c:pt>
              </c:strCache>
            </c:strRef>
          </c:cat>
          <c:val>
            <c:numRef>
              <c:f>TOTAL!$C$80:$C$83</c:f>
              <c:numCache>
                <c:formatCode>General</c:formatCode>
                <c:ptCount val="4"/>
                <c:pt idx="0">
                  <c:v>0</c:v>
                </c:pt>
                <c:pt idx="1">
                  <c:v>0</c:v>
                </c:pt>
                <c:pt idx="2">
                  <c:v>0</c:v>
                </c:pt>
                <c:pt idx="3">
                  <c:v>0</c:v>
                </c:pt>
              </c:numCache>
            </c:numRef>
          </c:val>
        </c:ser>
        <c:ser>
          <c:idx val="1"/>
          <c:order val="1"/>
          <c:tx>
            <c:strRef>
              <c:f>TOTAL!$D$79</c:f>
              <c:strCache>
                <c:ptCount val="1"/>
                <c:pt idx="0">
                  <c:v>Group 1</c:v>
                </c:pt>
              </c:strCache>
            </c:strRef>
          </c:tx>
          <c:marker>
            <c:symbol val="none"/>
          </c:marker>
          <c:cat>
            <c:strRef>
              <c:f>TOTAL!$B$80:$B$83</c:f>
              <c:strCache>
                <c:ptCount val="4"/>
                <c:pt idx="0">
                  <c:v>Focus on organisation</c:v>
                </c:pt>
                <c:pt idx="1">
                  <c:v>Focus on performance</c:v>
                </c:pt>
                <c:pt idx="2">
                  <c:v>Focus on innovation</c:v>
                </c:pt>
                <c:pt idx="3">
                  <c:v>Focus on relationships</c:v>
                </c:pt>
              </c:strCache>
            </c:strRef>
          </c:cat>
          <c:val>
            <c:numRef>
              <c:f>TOTAL!$D$80:$D$83</c:f>
              <c:numCache>
                <c:formatCode>General</c:formatCode>
                <c:ptCount val="4"/>
                <c:pt idx="0">
                  <c:v>0</c:v>
                </c:pt>
                <c:pt idx="1">
                  <c:v>0</c:v>
                </c:pt>
                <c:pt idx="2">
                  <c:v>0</c:v>
                </c:pt>
                <c:pt idx="3">
                  <c:v>0</c:v>
                </c:pt>
              </c:numCache>
            </c:numRef>
          </c:val>
        </c:ser>
        <c:ser>
          <c:idx val="2"/>
          <c:order val="2"/>
          <c:tx>
            <c:strRef>
              <c:f>TOTAL!$E$79</c:f>
              <c:strCache>
                <c:ptCount val="1"/>
                <c:pt idx="0">
                  <c:v>Group 2</c:v>
                </c:pt>
              </c:strCache>
            </c:strRef>
          </c:tx>
          <c:marker>
            <c:symbol val="none"/>
          </c:marker>
          <c:cat>
            <c:strRef>
              <c:f>TOTAL!$B$80:$B$83</c:f>
              <c:strCache>
                <c:ptCount val="4"/>
                <c:pt idx="0">
                  <c:v>Focus on organisation</c:v>
                </c:pt>
                <c:pt idx="1">
                  <c:v>Focus on performance</c:v>
                </c:pt>
                <c:pt idx="2">
                  <c:v>Focus on innovation</c:v>
                </c:pt>
                <c:pt idx="3">
                  <c:v>Focus on relationships</c:v>
                </c:pt>
              </c:strCache>
            </c:strRef>
          </c:cat>
          <c:val>
            <c:numRef>
              <c:f>TOTAL!$E$80:$E$83</c:f>
              <c:numCache>
                <c:formatCode>General</c:formatCode>
                <c:ptCount val="4"/>
                <c:pt idx="0">
                  <c:v>0</c:v>
                </c:pt>
                <c:pt idx="1">
                  <c:v>0</c:v>
                </c:pt>
                <c:pt idx="2">
                  <c:v>0</c:v>
                </c:pt>
                <c:pt idx="3">
                  <c:v>0</c:v>
                </c:pt>
              </c:numCache>
            </c:numRef>
          </c:val>
        </c:ser>
        <c:ser>
          <c:idx val="3"/>
          <c:order val="3"/>
          <c:tx>
            <c:strRef>
              <c:f>TOTAL!$F$79</c:f>
              <c:strCache>
                <c:ptCount val="1"/>
                <c:pt idx="0">
                  <c:v>Group 3</c:v>
                </c:pt>
              </c:strCache>
            </c:strRef>
          </c:tx>
          <c:marker>
            <c:symbol val="none"/>
          </c:marker>
          <c:cat>
            <c:strRef>
              <c:f>TOTAL!$B$80:$B$83</c:f>
              <c:strCache>
                <c:ptCount val="4"/>
                <c:pt idx="0">
                  <c:v>Focus on organisation</c:v>
                </c:pt>
                <c:pt idx="1">
                  <c:v>Focus on performance</c:v>
                </c:pt>
                <c:pt idx="2">
                  <c:v>Focus on innovation</c:v>
                </c:pt>
                <c:pt idx="3">
                  <c:v>Focus on relationships</c:v>
                </c:pt>
              </c:strCache>
            </c:strRef>
          </c:cat>
          <c:val>
            <c:numRef>
              <c:f>TOTAL!$F$80:$F$83</c:f>
              <c:numCache>
                <c:formatCode>General</c:formatCode>
                <c:ptCount val="4"/>
                <c:pt idx="0">
                  <c:v>0</c:v>
                </c:pt>
                <c:pt idx="1">
                  <c:v>0</c:v>
                </c:pt>
                <c:pt idx="2">
                  <c:v>0</c:v>
                </c:pt>
                <c:pt idx="3">
                  <c:v>0</c:v>
                </c:pt>
              </c:numCache>
            </c:numRef>
          </c:val>
        </c:ser>
        <c:ser>
          <c:idx val="4"/>
          <c:order val="4"/>
          <c:tx>
            <c:strRef>
              <c:f>TOTAL!$G$79</c:f>
              <c:strCache>
                <c:ptCount val="1"/>
                <c:pt idx="0">
                  <c:v>Group 4</c:v>
                </c:pt>
              </c:strCache>
            </c:strRef>
          </c:tx>
          <c:marker>
            <c:symbol val="none"/>
          </c:marker>
          <c:cat>
            <c:strRef>
              <c:f>TOTAL!$B$80:$B$83</c:f>
              <c:strCache>
                <c:ptCount val="4"/>
                <c:pt idx="0">
                  <c:v>Focus on organisation</c:v>
                </c:pt>
                <c:pt idx="1">
                  <c:v>Focus on performance</c:v>
                </c:pt>
                <c:pt idx="2">
                  <c:v>Focus on innovation</c:v>
                </c:pt>
                <c:pt idx="3">
                  <c:v>Focus on relationships</c:v>
                </c:pt>
              </c:strCache>
            </c:strRef>
          </c:cat>
          <c:val>
            <c:numRef>
              <c:f>TOTAL!$G$80:$G$83</c:f>
              <c:numCache>
                <c:formatCode>General</c:formatCode>
                <c:ptCount val="4"/>
                <c:pt idx="0">
                  <c:v>0</c:v>
                </c:pt>
                <c:pt idx="1">
                  <c:v>0</c:v>
                </c:pt>
                <c:pt idx="2">
                  <c:v>0</c:v>
                </c:pt>
                <c:pt idx="3">
                  <c:v>0</c:v>
                </c:pt>
              </c:numCache>
            </c:numRef>
          </c:val>
        </c:ser>
        <c:ser>
          <c:idx val="5"/>
          <c:order val="5"/>
          <c:tx>
            <c:strRef>
              <c:f>TOTAL!$H$79</c:f>
              <c:strCache>
                <c:ptCount val="1"/>
                <c:pt idx="0">
                  <c:v>Group 5</c:v>
                </c:pt>
              </c:strCache>
            </c:strRef>
          </c:tx>
          <c:marker>
            <c:symbol val="none"/>
          </c:marker>
          <c:cat>
            <c:strRef>
              <c:f>TOTAL!$B$80:$B$83</c:f>
              <c:strCache>
                <c:ptCount val="4"/>
                <c:pt idx="0">
                  <c:v>Focus on organisation</c:v>
                </c:pt>
                <c:pt idx="1">
                  <c:v>Focus on performance</c:v>
                </c:pt>
                <c:pt idx="2">
                  <c:v>Focus on innovation</c:v>
                </c:pt>
                <c:pt idx="3">
                  <c:v>Focus on relationships</c:v>
                </c:pt>
              </c:strCache>
            </c:strRef>
          </c:cat>
          <c:val>
            <c:numRef>
              <c:f>TOTAL!$H$80:$H$83</c:f>
              <c:numCache>
                <c:formatCode>General</c:formatCode>
                <c:ptCount val="4"/>
                <c:pt idx="0">
                  <c:v>0</c:v>
                </c:pt>
                <c:pt idx="1">
                  <c:v>0</c:v>
                </c:pt>
                <c:pt idx="2">
                  <c:v>0</c:v>
                </c:pt>
                <c:pt idx="3">
                  <c:v>0</c:v>
                </c:pt>
              </c:numCache>
            </c:numRef>
          </c:val>
        </c:ser>
        <c:ser>
          <c:idx val="6"/>
          <c:order val="6"/>
          <c:tx>
            <c:strRef>
              <c:f>TOTAL!$I$79</c:f>
              <c:strCache>
                <c:ptCount val="1"/>
                <c:pt idx="0">
                  <c:v>Group 6</c:v>
                </c:pt>
              </c:strCache>
            </c:strRef>
          </c:tx>
          <c:marker>
            <c:symbol val="none"/>
          </c:marker>
          <c:cat>
            <c:strRef>
              <c:f>TOTAL!$B$80:$B$83</c:f>
              <c:strCache>
                <c:ptCount val="4"/>
                <c:pt idx="0">
                  <c:v>Focus on organisation</c:v>
                </c:pt>
                <c:pt idx="1">
                  <c:v>Focus on performance</c:v>
                </c:pt>
                <c:pt idx="2">
                  <c:v>Focus on innovation</c:v>
                </c:pt>
                <c:pt idx="3">
                  <c:v>Focus on relationships</c:v>
                </c:pt>
              </c:strCache>
            </c:strRef>
          </c:cat>
          <c:val>
            <c:numRef>
              <c:f>TOTAL!$I$80:$I$83</c:f>
              <c:numCache>
                <c:formatCode>General</c:formatCode>
                <c:ptCount val="4"/>
                <c:pt idx="0">
                  <c:v>0</c:v>
                </c:pt>
                <c:pt idx="1">
                  <c:v>0</c:v>
                </c:pt>
                <c:pt idx="2">
                  <c:v>0</c:v>
                </c:pt>
                <c:pt idx="3">
                  <c:v>0</c:v>
                </c:pt>
              </c:numCache>
            </c:numRef>
          </c:val>
        </c:ser>
        <c:ser>
          <c:idx val="7"/>
          <c:order val="7"/>
          <c:tx>
            <c:strRef>
              <c:f>TOTAL!$J$79</c:f>
              <c:strCache>
                <c:ptCount val="1"/>
                <c:pt idx="0">
                  <c:v>Group 7</c:v>
                </c:pt>
              </c:strCache>
            </c:strRef>
          </c:tx>
          <c:marker>
            <c:symbol val="none"/>
          </c:marker>
          <c:cat>
            <c:strRef>
              <c:f>TOTAL!$B$80:$B$83</c:f>
              <c:strCache>
                <c:ptCount val="4"/>
                <c:pt idx="0">
                  <c:v>Focus on organisation</c:v>
                </c:pt>
                <c:pt idx="1">
                  <c:v>Focus on performance</c:v>
                </c:pt>
                <c:pt idx="2">
                  <c:v>Focus on innovation</c:v>
                </c:pt>
                <c:pt idx="3">
                  <c:v>Focus on relationships</c:v>
                </c:pt>
              </c:strCache>
            </c:strRef>
          </c:cat>
          <c:val>
            <c:numRef>
              <c:f>TOTAL!$J$80:$J$83</c:f>
              <c:numCache>
                <c:formatCode>General</c:formatCode>
                <c:ptCount val="4"/>
                <c:pt idx="0">
                  <c:v>0</c:v>
                </c:pt>
                <c:pt idx="1">
                  <c:v>0</c:v>
                </c:pt>
                <c:pt idx="2">
                  <c:v>0</c:v>
                </c:pt>
                <c:pt idx="3">
                  <c:v>0</c:v>
                </c:pt>
              </c:numCache>
            </c:numRef>
          </c:val>
        </c:ser>
        <c:ser>
          <c:idx val="8"/>
          <c:order val="8"/>
          <c:tx>
            <c:strRef>
              <c:f>TOTAL!$K$79</c:f>
              <c:strCache>
                <c:ptCount val="1"/>
                <c:pt idx="0">
                  <c:v>Group 8</c:v>
                </c:pt>
              </c:strCache>
            </c:strRef>
          </c:tx>
          <c:marker>
            <c:symbol val="none"/>
          </c:marker>
          <c:cat>
            <c:strRef>
              <c:f>TOTAL!$B$80:$B$83</c:f>
              <c:strCache>
                <c:ptCount val="4"/>
                <c:pt idx="0">
                  <c:v>Focus on organisation</c:v>
                </c:pt>
                <c:pt idx="1">
                  <c:v>Focus on performance</c:v>
                </c:pt>
                <c:pt idx="2">
                  <c:v>Focus on innovation</c:v>
                </c:pt>
                <c:pt idx="3">
                  <c:v>Focus on relationships</c:v>
                </c:pt>
              </c:strCache>
            </c:strRef>
          </c:cat>
          <c:val>
            <c:numRef>
              <c:f>TOTAL!$K$80:$K$83</c:f>
              <c:numCache>
                <c:formatCode>General</c:formatCode>
                <c:ptCount val="4"/>
                <c:pt idx="0">
                  <c:v>0</c:v>
                </c:pt>
                <c:pt idx="1">
                  <c:v>0</c:v>
                </c:pt>
                <c:pt idx="2">
                  <c:v>0</c:v>
                </c:pt>
                <c:pt idx="3">
                  <c:v>0</c:v>
                </c:pt>
              </c:numCache>
            </c:numRef>
          </c:val>
        </c:ser>
        <c:ser>
          <c:idx val="9"/>
          <c:order val="9"/>
          <c:tx>
            <c:strRef>
              <c:f>TOTAL!$L$79</c:f>
              <c:strCache>
                <c:ptCount val="1"/>
                <c:pt idx="0">
                  <c:v>Group 9</c:v>
                </c:pt>
              </c:strCache>
            </c:strRef>
          </c:tx>
          <c:marker>
            <c:symbol val="none"/>
          </c:marker>
          <c:cat>
            <c:strRef>
              <c:f>TOTAL!$B$80:$B$83</c:f>
              <c:strCache>
                <c:ptCount val="4"/>
                <c:pt idx="0">
                  <c:v>Focus on organisation</c:v>
                </c:pt>
                <c:pt idx="1">
                  <c:v>Focus on performance</c:v>
                </c:pt>
                <c:pt idx="2">
                  <c:v>Focus on innovation</c:v>
                </c:pt>
                <c:pt idx="3">
                  <c:v>Focus on relationships</c:v>
                </c:pt>
              </c:strCache>
            </c:strRef>
          </c:cat>
          <c:val>
            <c:numRef>
              <c:f>TOTAL!$L$80:$L$83</c:f>
              <c:numCache>
                <c:formatCode>General</c:formatCode>
                <c:ptCount val="4"/>
                <c:pt idx="0">
                  <c:v>0</c:v>
                </c:pt>
                <c:pt idx="1">
                  <c:v>0</c:v>
                </c:pt>
                <c:pt idx="2">
                  <c:v>0</c:v>
                </c:pt>
                <c:pt idx="3">
                  <c:v>0</c:v>
                </c:pt>
              </c:numCache>
            </c:numRef>
          </c:val>
        </c:ser>
        <c:ser>
          <c:idx val="10"/>
          <c:order val="10"/>
          <c:tx>
            <c:strRef>
              <c:f>TOTAL!$M$79</c:f>
              <c:strCache>
                <c:ptCount val="1"/>
                <c:pt idx="0">
                  <c:v>Group 10</c:v>
                </c:pt>
              </c:strCache>
            </c:strRef>
          </c:tx>
          <c:marker>
            <c:symbol val="none"/>
          </c:marker>
          <c:cat>
            <c:strRef>
              <c:f>TOTAL!$B$80:$B$83</c:f>
              <c:strCache>
                <c:ptCount val="4"/>
                <c:pt idx="0">
                  <c:v>Focus on organisation</c:v>
                </c:pt>
                <c:pt idx="1">
                  <c:v>Focus on performance</c:v>
                </c:pt>
                <c:pt idx="2">
                  <c:v>Focus on innovation</c:v>
                </c:pt>
                <c:pt idx="3">
                  <c:v>Focus on relationships</c:v>
                </c:pt>
              </c:strCache>
            </c:strRef>
          </c:cat>
          <c:val>
            <c:numRef>
              <c:f>TOTAL!$M$80:$M$83</c:f>
              <c:numCache>
                <c:formatCode>General</c:formatCode>
                <c:ptCount val="4"/>
                <c:pt idx="0">
                  <c:v>0</c:v>
                </c:pt>
                <c:pt idx="1">
                  <c:v>0</c:v>
                </c:pt>
                <c:pt idx="2">
                  <c:v>0</c:v>
                </c:pt>
                <c:pt idx="3">
                  <c:v>0</c:v>
                </c:pt>
              </c:numCache>
            </c:numRef>
          </c:val>
        </c:ser>
        <c:ser>
          <c:idx val="11"/>
          <c:order val="11"/>
          <c:tx>
            <c:strRef>
              <c:f>TOTAL!$N$79</c:f>
              <c:strCache>
                <c:ptCount val="1"/>
                <c:pt idx="0">
                  <c:v>Group 11</c:v>
                </c:pt>
              </c:strCache>
            </c:strRef>
          </c:tx>
          <c:marker>
            <c:symbol val="none"/>
          </c:marker>
          <c:cat>
            <c:strRef>
              <c:f>TOTAL!$B$80:$B$83</c:f>
              <c:strCache>
                <c:ptCount val="4"/>
                <c:pt idx="0">
                  <c:v>Focus on organisation</c:v>
                </c:pt>
                <c:pt idx="1">
                  <c:v>Focus on performance</c:v>
                </c:pt>
                <c:pt idx="2">
                  <c:v>Focus on innovation</c:v>
                </c:pt>
                <c:pt idx="3">
                  <c:v>Focus on relationships</c:v>
                </c:pt>
              </c:strCache>
            </c:strRef>
          </c:cat>
          <c:val>
            <c:numRef>
              <c:f>TOTAL!$N$80:$N$83</c:f>
              <c:numCache>
                <c:formatCode>General</c:formatCode>
                <c:ptCount val="4"/>
                <c:pt idx="0">
                  <c:v>0</c:v>
                </c:pt>
                <c:pt idx="1">
                  <c:v>0</c:v>
                </c:pt>
                <c:pt idx="2">
                  <c:v>0</c:v>
                </c:pt>
                <c:pt idx="3">
                  <c:v>0</c:v>
                </c:pt>
              </c:numCache>
            </c:numRef>
          </c:val>
        </c:ser>
        <c:ser>
          <c:idx val="12"/>
          <c:order val="12"/>
          <c:tx>
            <c:strRef>
              <c:f>TOTAL!$O$79</c:f>
              <c:strCache>
                <c:ptCount val="1"/>
                <c:pt idx="0">
                  <c:v>Group 12</c:v>
                </c:pt>
              </c:strCache>
            </c:strRef>
          </c:tx>
          <c:marker>
            <c:symbol val="none"/>
          </c:marker>
          <c:cat>
            <c:strRef>
              <c:f>TOTAL!$B$80:$B$83</c:f>
              <c:strCache>
                <c:ptCount val="4"/>
                <c:pt idx="0">
                  <c:v>Focus on organisation</c:v>
                </c:pt>
                <c:pt idx="1">
                  <c:v>Focus on performance</c:v>
                </c:pt>
                <c:pt idx="2">
                  <c:v>Focus on innovation</c:v>
                </c:pt>
                <c:pt idx="3">
                  <c:v>Focus on relationships</c:v>
                </c:pt>
              </c:strCache>
            </c:strRef>
          </c:cat>
          <c:val>
            <c:numRef>
              <c:f>TOTAL!$O$80:$O$83</c:f>
              <c:numCache>
                <c:formatCode>General</c:formatCode>
                <c:ptCount val="4"/>
                <c:pt idx="0">
                  <c:v>0</c:v>
                </c:pt>
                <c:pt idx="1">
                  <c:v>0</c:v>
                </c:pt>
                <c:pt idx="2">
                  <c:v>0</c:v>
                </c:pt>
                <c:pt idx="3">
                  <c:v>0</c:v>
                </c:pt>
              </c:numCache>
            </c:numRef>
          </c:val>
        </c:ser>
        <c:ser>
          <c:idx val="13"/>
          <c:order val="13"/>
          <c:tx>
            <c:strRef>
              <c:f>TOTAL!$P$79</c:f>
              <c:strCache>
                <c:ptCount val="1"/>
                <c:pt idx="0">
                  <c:v>Group 13</c:v>
                </c:pt>
              </c:strCache>
            </c:strRef>
          </c:tx>
          <c:marker>
            <c:symbol val="none"/>
          </c:marker>
          <c:cat>
            <c:strRef>
              <c:f>TOTAL!$B$80:$B$83</c:f>
              <c:strCache>
                <c:ptCount val="4"/>
                <c:pt idx="0">
                  <c:v>Focus on organisation</c:v>
                </c:pt>
                <c:pt idx="1">
                  <c:v>Focus on performance</c:v>
                </c:pt>
                <c:pt idx="2">
                  <c:v>Focus on innovation</c:v>
                </c:pt>
                <c:pt idx="3">
                  <c:v>Focus on relationships</c:v>
                </c:pt>
              </c:strCache>
            </c:strRef>
          </c:cat>
          <c:val>
            <c:numRef>
              <c:f>TOTAL!$P$80:$P$83</c:f>
              <c:numCache>
                <c:formatCode>General</c:formatCode>
                <c:ptCount val="4"/>
                <c:pt idx="0">
                  <c:v>0</c:v>
                </c:pt>
                <c:pt idx="1">
                  <c:v>0</c:v>
                </c:pt>
                <c:pt idx="2">
                  <c:v>0</c:v>
                </c:pt>
                <c:pt idx="3">
                  <c:v>0</c:v>
                </c:pt>
              </c:numCache>
            </c:numRef>
          </c:val>
        </c:ser>
        <c:ser>
          <c:idx val="14"/>
          <c:order val="14"/>
          <c:tx>
            <c:strRef>
              <c:f>TOTAL!$Q$79</c:f>
              <c:strCache>
                <c:ptCount val="1"/>
                <c:pt idx="0">
                  <c:v>Group 14</c:v>
                </c:pt>
              </c:strCache>
            </c:strRef>
          </c:tx>
          <c:marker>
            <c:symbol val="none"/>
          </c:marker>
          <c:cat>
            <c:strRef>
              <c:f>TOTAL!$B$80:$B$83</c:f>
              <c:strCache>
                <c:ptCount val="4"/>
                <c:pt idx="0">
                  <c:v>Focus on organisation</c:v>
                </c:pt>
                <c:pt idx="1">
                  <c:v>Focus on performance</c:v>
                </c:pt>
                <c:pt idx="2">
                  <c:v>Focus on innovation</c:v>
                </c:pt>
                <c:pt idx="3">
                  <c:v>Focus on relationships</c:v>
                </c:pt>
              </c:strCache>
            </c:strRef>
          </c:cat>
          <c:val>
            <c:numRef>
              <c:f>TOTAL!$Q$80:$Q$83</c:f>
              <c:numCache>
                <c:formatCode>General</c:formatCode>
                <c:ptCount val="4"/>
                <c:pt idx="0">
                  <c:v>0</c:v>
                </c:pt>
                <c:pt idx="1">
                  <c:v>0</c:v>
                </c:pt>
                <c:pt idx="2">
                  <c:v>0</c:v>
                </c:pt>
                <c:pt idx="3">
                  <c:v>0</c:v>
                </c:pt>
              </c:numCache>
            </c:numRef>
          </c:val>
        </c:ser>
        <c:ser>
          <c:idx val="15"/>
          <c:order val="15"/>
          <c:tx>
            <c:strRef>
              <c:f>TOTAL!$R$79</c:f>
              <c:strCache>
                <c:ptCount val="1"/>
                <c:pt idx="0">
                  <c:v>Group 15</c:v>
                </c:pt>
              </c:strCache>
            </c:strRef>
          </c:tx>
          <c:marker>
            <c:symbol val="none"/>
          </c:marker>
          <c:cat>
            <c:strRef>
              <c:f>TOTAL!$B$80:$B$83</c:f>
              <c:strCache>
                <c:ptCount val="4"/>
                <c:pt idx="0">
                  <c:v>Focus on organisation</c:v>
                </c:pt>
                <c:pt idx="1">
                  <c:v>Focus on performance</c:v>
                </c:pt>
                <c:pt idx="2">
                  <c:v>Focus on innovation</c:v>
                </c:pt>
                <c:pt idx="3">
                  <c:v>Focus on relationships</c:v>
                </c:pt>
              </c:strCache>
            </c:strRef>
          </c:cat>
          <c:val>
            <c:numRef>
              <c:f>TOTAL!$R$80:$R$83</c:f>
              <c:numCache>
                <c:formatCode>General</c:formatCode>
                <c:ptCount val="4"/>
                <c:pt idx="0">
                  <c:v>0</c:v>
                </c:pt>
                <c:pt idx="1">
                  <c:v>0</c:v>
                </c:pt>
                <c:pt idx="2">
                  <c:v>0</c:v>
                </c:pt>
                <c:pt idx="3">
                  <c:v>0</c:v>
                </c:pt>
              </c:numCache>
            </c:numRef>
          </c:val>
        </c:ser>
        <c:ser>
          <c:idx val="16"/>
          <c:order val="16"/>
          <c:tx>
            <c:strRef>
              <c:f>TOTAL!$S$79</c:f>
              <c:strCache>
                <c:ptCount val="1"/>
                <c:pt idx="0">
                  <c:v>Group 16</c:v>
                </c:pt>
              </c:strCache>
            </c:strRef>
          </c:tx>
          <c:marker>
            <c:symbol val="none"/>
          </c:marker>
          <c:cat>
            <c:strRef>
              <c:f>TOTAL!$B$80:$B$83</c:f>
              <c:strCache>
                <c:ptCount val="4"/>
                <c:pt idx="0">
                  <c:v>Focus on organisation</c:v>
                </c:pt>
                <c:pt idx="1">
                  <c:v>Focus on performance</c:v>
                </c:pt>
                <c:pt idx="2">
                  <c:v>Focus on innovation</c:v>
                </c:pt>
                <c:pt idx="3">
                  <c:v>Focus on relationships</c:v>
                </c:pt>
              </c:strCache>
            </c:strRef>
          </c:cat>
          <c:val>
            <c:numRef>
              <c:f>TOTAL!$S$80:$S$83</c:f>
              <c:numCache>
                <c:formatCode>General</c:formatCode>
                <c:ptCount val="4"/>
                <c:pt idx="0">
                  <c:v>0</c:v>
                </c:pt>
                <c:pt idx="1">
                  <c:v>0</c:v>
                </c:pt>
                <c:pt idx="2">
                  <c:v>0</c:v>
                </c:pt>
                <c:pt idx="3">
                  <c:v>0</c:v>
                </c:pt>
              </c:numCache>
            </c:numRef>
          </c:val>
        </c:ser>
        <c:ser>
          <c:idx val="17"/>
          <c:order val="17"/>
          <c:tx>
            <c:strRef>
              <c:f>TOTAL!$T$79</c:f>
              <c:strCache>
                <c:ptCount val="1"/>
                <c:pt idx="0">
                  <c:v>Group 17</c:v>
                </c:pt>
              </c:strCache>
            </c:strRef>
          </c:tx>
          <c:marker>
            <c:symbol val="none"/>
          </c:marker>
          <c:cat>
            <c:strRef>
              <c:f>TOTAL!$B$80:$B$83</c:f>
              <c:strCache>
                <c:ptCount val="4"/>
                <c:pt idx="0">
                  <c:v>Focus on organisation</c:v>
                </c:pt>
                <c:pt idx="1">
                  <c:v>Focus on performance</c:v>
                </c:pt>
                <c:pt idx="2">
                  <c:v>Focus on innovation</c:v>
                </c:pt>
                <c:pt idx="3">
                  <c:v>Focus on relationships</c:v>
                </c:pt>
              </c:strCache>
            </c:strRef>
          </c:cat>
          <c:val>
            <c:numRef>
              <c:f>TOTAL!$T$80:$T$83</c:f>
              <c:numCache>
                <c:formatCode>General</c:formatCode>
                <c:ptCount val="4"/>
                <c:pt idx="0">
                  <c:v>0</c:v>
                </c:pt>
                <c:pt idx="1">
                  <c:v>0</c:v>
                </c:pt>
                <c:pt idx="2">
                  <c:v>0</c:v>
                </c:pt>
                <c:pt idx="3">
                  <c:v>0</c:v>
                </c:pt>
              </c:numCache>
            </c:numRef>
          </c:val>
        </c:ser>
        <c:ser>
          <c:idx val="18"/>
          <c:order val="18"/>
          <c:tx>
            <c:strRef>
              <c:f>TOTAL!$U$79</c:f>
              <c:strCache>
                <c:ptCount val="1"/>
                <c:pt idx="0">
                  <c:v>Group 18</c:v>
                </c:pt>
              </c:strCache>
            </c:strRef>
          </c:tx>
          <c:marker>
            <c:symbol val="none"/>
          </c:marker>
          <c:cat>
            <c:strRef>
              <c:f>TOTAL!$B$80:$B$83</c:f>
              <c:strCache>
                <c:ptCount val="4"/>
                <c:pt idx="0">
                  <c:v>Focus on organisation</c:v>
                </c:pt>
                <c:pt idx="1">
                  <c:v>Focus on performance</c:v>
                </c:pt>
                <c:pt idx="2">
                  <c:v>Focus on innovation</c:v>
                </c:pt>
                <c:pt idx="3">
                  <c:v>Focus on relationships</c:v>
                </c:pt>
              </c:strCache>
            </c:strRef>
          </c:cat>
          <c:val>
            <c:numRef>
              <c:f>TOTAL!$U$80:$U$83</c:f>
              <c:numCache>
                <c:formatCode>General</c:formatCode>
                <c:ptCount val="4"/>
                <c:pt idx="0">
                  <c:v>0</c:v>
                </c:pt>
                <c:pt idx="1">
                  <c:v>0</c:v>
                </c:pt>
                <c:pt idx="2">
                  <c:v>0</c:v>
                </c:pt>
                <c:pt idx="3">
                  <c:v>0</c:v>
                </c:pt>
              </c:numCache>
            </c:numRef>
          </c:val>
        </c:ser>
        <c:ser>
          <c:idx val="19"/>
          <c:order val="19"/>
          <c:tx>
            <c:strRef>
              <c:f>TOTAL!$V$79</c:f>
              <c:strCache>
                <c:ptCount val="1"/>
                <c:pt idx="0">
                  <c:v>Group 19</c:v>
                </c:pt>
              </c:strCache>
            </c:strRef>
          </c:tx>
          <c:marker>
            <c:symbol val="none"/>
          </c:marker>
          <c:cat>
            <c:strRef>
              <c:f>TOTAL!$B$80:$B$83</c:f>
              <c:strCache>
                <c:ptCount val="4"/>
                <c:pt idx="0">
                  <c:v>Focus on organisation</c:v>
                </c:pt>
                <c:pt idx="1">
                  <c:v>Focus on performance</c:v>
                </c:pt>
                <c:pt idx="2">
                  <c:v>Focus on innovation</c:v>
                </c:pt>
                <c:pt idx="3">
                  <c:v>Focus on relationships</c:v>
                </c:pt>
              </c:strCache>
            </c:strRef>
          </c:cat>
          <c:val>
            <c:numRef>
              <c:f>TOTAL!$V$80:$V$83</c:f>
              <c:numCache>
                <c:formatCode>General</c:formatCode>
                <c:ptCount val="4"/>
                <c:pt idx="0">
                  <c:v>0</c:v>
                </c:pt>
                <c:pt idx="1">
                  <c:v>0</c:v>
                </c:pt>
                <c:pt idx="2">
                  <c:v>0</c:v>
                </c:pt>
                <c:pt idx="3">
                  <c:v>0</c:v>
                </c:pt>
              </c:numCache>
            </c:numRef>
          </c:val>
        </c:ser>
        <c:ser>
          <c:idx val="20"/>
          <c:order val="20"/>
          <c:tx>
            <c:strRef>
              <c:f>TOTAL!$W$79</c:f>
              <c:strCache>
                <c:ptCount val="1"/>
                <c:pt idx="0">
                  <c:v>Group 20</c:v>
                </c:pt>
              </c:strCache>
            </c:strRef>
          </c:tx>
          <c:marker>
            <c:symbol val="none"/>
          </c:marker>
          <c:cat>
            <c:strRef>
              <c:f>TOTAL!$B$80:$B$83</c:f>
              <c:strCache>
                <c:ptCount val="4"/>
                <c:pt idx="0">
                  <c:v>Focus on organisation</c:v>
                </c:pt>
                <c:pt idx="1">
                  <c:v>Focus on performance</c:v>
                </c:pt>
                <c:pt idx="2">
                  <c:v>Focus on innovation</c:v>
                </c:pt>
                <c:pt idx="3">
                  <c:v>Focus on relationships</c:v>
                </c:pt>
              </c:strCache>
            </c:strRef>
          </c:cat>
          <c:val>
            <c:numRef>
              <c:f>TOTAL!$W$80:$W$83</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axId val="117760000"/>
        <c:axId val="117761536"/>
      </c:radarChart>
      <c:catAx>
        <c:axId val="117760000"/>
        <c:scaling>
          <c:orientation val="minMax"/>
        </c:scaling>
        <c:delete val="0"/>
        <c:axPos val="b"/>
        <c:majorGridlines/>
        <c:numFmt formatCode="General" sourceLinked="0"/>
        <c:majorTickMark val="out"/>
        <c:minorTickMark val="none"/>
        <c:tickLblPos val="nextTo"/>
        <c:txPr>
          <a:bodyPr rot="0"/>
          <a:lstStyle/>
          <a:p>
            <a:pPr>
              <a:defRPr sz="1400"/>
            </a:pPr>
            <a:endParaRPr lang="en-US"/>
          </a:p>
        </c:txPr>
        <c:crossAx val="117761536"/>
        <c:crosses val="autoZero"/>
        <c:auto val="1"/>
        <c:lblAlgn val="ctr"/>
        <c:lblOffset val="100"/>
        <c:noMultiLvlLbl val="0"/>
      </c:catAx>
      <c:valAx>
        <c:axId val="117761536"/>
        <c:scaling>
          <c:orientation val="minMax"/>
          <c:max val="50"/>
        </c:scaling>
        <c:delete val="0"/>
        <c:axPos val="l"/>
        <c:majorGridlines/>
        <c:numFmt formatCode="General" sourceLinked="1"/>
        <c:majorTickMark val="cross"/>
        <c:minorTickMark val="none"/>
        <c:tickLblPos val="none"/>
        <c:crossAx val="117760000"/>
        <c:crosses val="autoZero"/>
        <c:crossBetween val="between"/>
      </c:valAx>
    </c:plotArea>
    <c:legend>
      <c:legendPos val="r"/>
      <c:layout>
        <c:manualLayout>
          <c:xMode val="edge"/>
          <c:yMode val="edge"/>
          <c:x val="0.88805846800097876"/>
          <c:y val="9.9918469117482117E-2"/>
          <c:w val="0.10374170413084084"/>
          <c:h val="0.80016289584952394"/>
        </c:manualLayout>
      </c:layout>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TOTAL!$B$80</c:f>
              <c:strCache>
                <c:ptCount val="1"/>
                <c:pt idx="0">
                  <c:v>Focus on organisation</c:v>
                </c:pt>
              </c:strCache>
            </c:strRef>
          </c:tx>
          <c:spPr>
            <a:solidFill>
              <a:schemeClr val="accent1"/>
            </a:solidFill>
            <a:ln>
              <a:noFill/>
            </a:ln>
            <a:effectLst/>
          </c:spPr>
          <c:invertIfNegative val="0"/>
          <c:cat>
            <c:strRef>
              <c:f>TOTAL!$C$79:$H$79</c:f>
              <c:strCache>
                <c:ptCount val="6"/>
                <c:pt idx="0">
                  <c:v>Total</c:v>
                </c:pt>
                <c:pt idx="1">
                  <c:v>Group 1</c:v>
                </c:pt>
                <c:pt idx="2">
                  <c:v>Group 2</c:v>
                </c:pt>
                <c:pt idx="3">
                  <c:v>Group 3</c:v>
                </c:pt>
                <c:pt idx="4">
                  <c:v>Group 4</c:v>
                </c:pt>
                <c:pt idx="5">
                  <c:v>Group 5</c:v>
                </c:pt>
              </c:strCache>
            </c:strRef>
          </c:cat>
          <c:val>
            <c:numRef>
              <c:f>TOTAL!$C$80:$H$80</c:f>
              <c:numCache>
                <c:formatCode>General</c:formatCode>
                <c:ptCount val="6"/>
                <c:pt idx="0">
                  <c:v>0</c:v>
                </c:pt>
                <c:pt idx="1">
                  <c:v>0</c:v>
                </c:pt>
                <c:pt idx="2">
                  <c:v>0</c:v>
                </c:pt>
                <c:pt idx="3">
                  <c:v>0</c:v>
                </c:pt>
                <c:pt idx="4">
                  <c:v>0</c:v>
                </c:pt>
                <c:pt idx="5">
                  <c:v>0</c:v>
                </c:pt>
              </c:numCache>
            </c:numRef>
          </c:val>
        </c:ser>
        <c:ser>
          <c:idx val="1"/>
          <c:order val="1"/>
          <c:tx>
            <c:strRef>
              <c:f>TOTAL!$B$81</c:f>
              <c:strCache>
                <c:ptCount val="1"/>
                <c:pt idx="0">
                  <c:v>Focus on performance</c:v>
                </c:pt>
              </c:strCache>
            </c:strRef>
          </c:tx>
          <c:spPr>
            <a:solidFill>
              <a:schemeClr val="accent2"/>
            </a:solidFill>
            <a:ln>
              <a:noFill/>
            </a:ln>
            <a:effectLst/>
          </c:spPr>
          <c:invertIfNegative val="0"/>
          <c:cat>
            <c:strRef>
              <c:f>TOTAL!$C$79:$H$79</c:f>
              <c:strCache>
                <c:ptCount val="6"/>
                <c:pt idx="0">
                  <c:v>Total</c:v>
                </c:pt>
                <c:pt idx="1">
                  <c:v>Group 1</c:v>
                </c:pt>
                <c:pt idx="2">
                  <c:v>Group 2</c:v>
                </c:pt>
                <c:pt idx="3">
                  <c:v>Group 3</c:v>
                </c:pt>
                <c:pt idx="4">
                  <c:v>Group 4</c:v>
                </c:pt>
                <c:pt idx="5">
                  <c:v>Group 5</c:v>
                </c:pt>
              </c:strCache>
            </c:strRef>
          </c:cat>
          <c:val>
            <c:numRef>
              <c:f>TOTAL!$C$81:$H$81</c:f>
              <c:numCache>
                <c:formatCode>General</c:formatCode>
                <c:ptCount val="6"/>
                <c:pt idx="0">
                  <c:v>0</c:v>
                </c:pt>
                <c:pt idx="1">
                  <c:v>0</c:v>
                </c:pt>
                <c:pt idx="2">
                  <c:v>0</c:v>
                </c:pt>
                <c:pt idx="3">
                  <c:v>0</c:v>
                </c:pt>
                <c:pt idx="4">
                  <c:v>0</c:v>
                </c:pt>
                <c:pt idx="5">
                  <c:v>0</c:v>
                </c:pt>
              </c:numCache>
            </c:numRef>
          </c:val>
        </c:ser>
        <c:ser>
          <c:idx val="2"/>
          <c:order val="2"/>
          <c:tx>
            <c:strRef>
              <c:f>TOTAL!$B$82</c:f>
              <c:strCache>
                <c:ptCount val="1"/>
                <c:pt idx="0">
                  <c:v>Focus on innovation</c:v>
                </c:pt>
              </c:strCache>
            </c:strRef>
          </c:tx>
          <c:spPr>
            <a:solidFill>
              <a:schemeClr val="accent3"/>
            </a:solidFill>
            <a:ln>
              <a:noFill/>
            </a:ln>
            <a:effectLst/>
          </c:spPr>
          <c:invertIfNegative val="0"/>
          <c:cat>
            <c:strRef>
              <c:f>TOTAL!$C$79:$H$79</c:f>
              <c:strCache>
                <c:ptCount val="6"/>
                <c:pt idx="0">
                  <c:v>Total</c:v>
                </c:pt>
                <c:pt idx="1">
                  <c:v>Group 1</c:v>
                </c:pt>
                <c:pt idx="2">
                  <c:v>Group 2</c:v>
                </c:pt>
                <c:pt idx="3">
                  <c:v>Group 3</c:v>
                </c:pt>
                <c:pt idx="4">
                  <c:v>Group 4</c:v>
                </c:pt>
                <c:pt idx="5">
                  <c:v>Group 5</c:v>
                </c:pt>
              </c:strCache>
            </c:strRef>
          </c:cat>
          <c:val>
            <c:numRef>
              <c:f>TOTAL!$C$82:$H$82</c:f>
              <c:numCache>
                <c:formatCode>General</c:formatCode>
                <c:ptCount val="6"/>
                <c:pt idx="0">
                  <c:v>0</c:v>
                </c:pt>
                <c:pt idx="1">
                  <c:v>0</c:v>
                </c:pt>
                <c:pt idx="2">
                  <c:v>0</c:v>
                </c:pt>
                <c:pt idx="3">
                  <c:v>0</c:v>
                </c:pt>
                <c:pt idx="4">
                  <c:v>0</c:v>
                </c:pt>
                <c:pt idx="5">
                  <c:v>0</c:v>
                </c:pt>
              </c:numCache>
            </c:numRef>
          </c:val>
        </c:ser>
        <c:ser>
          <c:idx val="3"/>
          <c:order val="3"/>
          <c:tx>
            <c:strRef>
              <c:f>TOTAL!$B$83</c:f>
              <c:strCache>
                <c:ptCount val="1"/>
                <c:pt idx="0">
                  <c:v>Focus on relationships</c:v>
                </c:pt>
              </c:strCache>
            </c:strRef>
          </c:tx>
          <c:spPr>
            <a:solidFill>
              <a:schemeClr val="accent4"/>
            </a:solidFill>
            <a:ln>
              <a:noFill/>
            </a:ln>
            <a:effectLst/>
          </c:spPr>
          <c:invertIfNegative val="0"/>
          <c:cat>
            <c:strRef>
              <c:f>TOTAL!$C$79:$H$79</c:f>
              <c:strCache>
                <c:ptCount val="6"/>
                <c:pt idx="0">
                  <c:v>Total</c:v>
                </c:pt>
                <c:pt idx="1">
                  <c:v>Group 1</c:v>
                </c:pt>
                <c:pt idx="2">
                  <c:v>Group 2</c:v>
                </c:pt>
                <c:pt idx="3">
                  <c:v>Group 3</c:v>
                </c:pt>
                <c:pt idx="4">
                  <c:v>Group 4</c:v>
                </c:pt>
                <c:pt idx="5">
                  <c:v>Group 5</c:v>
                </c:pt>
              </c:strCache>
            </c:strRef>
          </c:cat>
          <c:val>
            <c:numRef>
              <c:f>TOTAL!$C$83:$H$83</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219"/>
        <c:overlap val="-27"/>
        <c:axId val="117837824"/>
        <c:axId val="117839360"/>
      </c:barChart>
      <c:catAx>
        <c:axId val="11783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17839360"/>
        <c:crosses val="autoZero"/>
        <c:auto val="1"/>
        <c:lblAlgn val="ctr"/>
        <c:lblOffset val="100"/>
        <c:noMultiLvlLbl val="0"/>
      </c:catAx>
      <c:valAx>
        <c:axId val="1178393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178378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TOTAL!$B$80</c:f>
              <c:strCache>
                <c:ptCount val="1"/>
                <c:pt idx="0">
                  <c:v>Focus on organisation</c:v>
                </c:pt>
              </c:strCache>
            </c:strRef>
          </c:tx>
          <c:spPr>
            <a:solidFill>
              <a:schemeClr val="accent1"/>
            </a:solidFill>
            <a:ln>
              <a:noFill/>
            </a:ln>
            <a:effectLst/>
          </c:spPr>
          <c:invertIfNegative val="0"/>
          <c:cat>
            <c:strRef>
              <c:f>(TOTAL!$I$79:$M$79,TOTAL!$X$79)</c:f>
              <c:strCache>
                <c:ptCount val="6"/>
                <c:pt idx="0">
                  <c:v>Group 6</c:v>
                </c:pt>
                <c:pt idx="1">
                  <c:v>Group 7</c:v>
                </c:pt>
                <c:pt idx="2">
                  <c:v>Group 8</c:v>
                </c:pt>
                <c:pt idx="3">
                  <c:v>Group 9</c:v>
                </c:pt>
                <c:pt idx="4">
                  <c:v>Group 10</c:v>
                </c:pt>
                <c:pt idx="5">
                  <c:v>Total</c:v>
                </c:pt>
              </c:strCache>
            </c:strRef>
          </c:cat>
          <c:val>
            <c:numRef>
              <c:f>(TOTAL!$I$80:$M$80,TOTAL!$X$80)</c:f>
              <c:numCache>
                <c:formatCode>General</c:formatCode>
                <c:ptCount val="6"/>
                <c:pt idx="0">
                  <c:v>0</c:v>
                </c:pt>
                <c:pt idx="1">
                  <c:v>0</c:v>
                </c:pt>
                <c:pt idx="2">
                  <c:v>0</c:v>
                </c:pt>
                <c:pt idx="3">
                  <c:v>0</c:v>
                </c:pt>
                <c:pt idx="4">
                  <c:v>0</c:v>
                </c:pt>
                <c:pt idx="5">
                  <c:v>0</c:v>
                </c:pt>
              </c:numCache>
            </c:numRef>
          </c:val>
        </c:ser>
        <c:ser>
          <c:idx val="1"/>
          <c:order val="1"/>
          <c:tx>
            <c:strRef>
              <c:f>TOTAL!$B$81</c:f>
              <c:strCache>
                <c:ptCount val="1"/>
                <c:pt idx="0">
                  <c:v>Focus on performance</c:v>
                </c:pt>
              </c:strCache>
            </c:strRef>
          </c:tx>
          <c:spPr>
            <a:solidFill>
              <a:schemeClr val="accent2"/>
            </a:solidFill>
            <a:ln>
              <a:noFill/>
            </a:ln>
            <a:effectLst/>
          </c:spPr>
          <c:invertIfNegative val="0"/>
          <c:cat>
            <c:strRef>
              <c:f>(TOTAL!$I$79:$M$79,TOTAL!$X$79)</c:f>
              <c:strCache>
                <c:ptCount val="6"/>
                <c:pt idx="0">
                  <c:v>Group 6</c:v>
                </c:pt>
                <c:pt idx="1">
                  <c:v>Group 7</c:v>
                </c:pt>
                <c:pt idx="2">
                  <c:v>Group 8</c:v>
                </c:pt>
                <c:pt idx="3">
                  <c:v>Group 9</c:v>
                </c:pt>
                <c:pt idx="4">
                  <c:v>Group 10</c:v>
                </c:pt>
                <c:pt idx="5">
                  <c:v>Total</c:v>
                </c:pt>
              </c:strCache>
            </c:strRef>
          </c:cat>
          <c:val>
            <c:numRef>
              <c:f>(TOTAL!$I$81:$M$81,TOTAL!$X$81)</c:f>
              <c:numCache>
                <c:formatCode>General</c:formatCode>
                <c:ptCount val="6"/>
                <c:pt idx="0">
                  <c:v>0</c:v>
                </c:pt>
                <c:pt idx="1">
                  <c:v>0</c:v>
                </c:pt>
                <c:pt idx="2">
                  <c:v>0</c:v>
                </c:pt>
                <c:pt idx="3">
                  <c:v>0</c:v>
                </c:pt>
                <c:pt idx="4">
                  <c:v>0</c:v>
                </c:pt>
                <c:pt idx="5">
                  <c:v>0</c:v>
                </c:pt>
              </c:numCache>
            </c:numRef>
          </c:val>
        </c:ser>
        <c:ser>
          <c:idx val="2"/>
          <c:order val="2"/>
          <c:tx>
            <c:strRef>
              <c:f>TOTAL!$B$82</c:f>
              <c:strCache>
                <c:ptCount val="1"/>
                <c:pt idx="0">
                  <c:v>Focus on innovation</c:v>
                </c:pt>
              </c:strCache>
            </c:strRef>
          </c:tx>
          <c:spPr>
            <a:solidFill>
              <a:schemeClr val="accent3"/>
            </a:solidFill>
            <a:ln>
              <a:noFill/>
            </a:ln>
            <a:effectLst/>
          </c:spPr>
          <c:invertIfNegative val="0"/>
          <c:cat>
            <c:strRef>
              <c:f>(TOTAL!$I$79:$M$79,TOTAL!$X$79)</c:f>
              <c:strCache>
                <c:ptCount val="6"/>
                <c:pt idx="0">
                  <c:v>Group 6</c:v>
                </c:pt>
                <c:pt idx="1">
                  <c:v>Group 7</c:v>
                </c:pt>
                <c:pt idx="2">
                  <c:v>Group 8</c:v>
                </c:pt>
                <c:pt idx="3">
                  <c:v>Group 9</c:v>
                </c:pt>
                <c:pt idx="4">
                  <c:v>Group 10</c:v>
                </c:pt>
                <c:pt idx="5">
                  <c:v>Total</c:v>
                </c:pt>
              </c:strCache>
            </c:strRef>
          </c:cat>
          <c:val>
            <c:numRef>
              <c:f>(TOTAL!$I$82:$M$82,TOTAL!$X$82)</c:f>
              <c:numCache>
                <c:formatCode>General</c:formatCode>
                <c:ptCount val="6"/>
                <c:pt idx="0">
                  <c:v>0</c:v>
                </c:pt>
                <c:pt idx="1">
                  <c:v>0</c:v>
                </c:pt>
                <c:pt idx="2">
                  <c:v>0</c:v>
                </c:pt>
                <c:pt idx="3">
                  <c:v>0</c:v>
                </c:pt>
                <c:pt idx="4">
                  <c:v>0</c:v>
                </c:pt>
                <c:pt idx="5">
                  <c:v>0</c:v>
                </c:pt>
              </c:numCache>
            </c:numRef>
          </c:val>
        </c:ser>
        <c:ser>
          <c:idx val="3"/>
          <c:order val="3"/>
          <c:tx>
            <c:strRef>
              <c:f>TOTAL!$B$83</c:f>
              <c:strCache>
                <c:ptCount val="1"/>
                <c:pt idx="0">
                  <c:v>Focus on relationships</c:v>
                </c:pt>
              </c:strCache>
            </c:strRef>
          </c:tx>
          <c:spPr>
            <a:solidFill>
              <a:schemeClr val="accent4"/>
            </a:solidFill>
            <a:ln>
              <a:noFill/>
            </a:ln>
            <a:effectLst/>
          </c:spPr>
          <c:invertIfNegative val="0"/>
          <c:cat>
            <c:strRef>
              <c:f>(TOTAL!$I$79:$M$79,TOTAL!$X$79)</c:f>
              <c:strCache>
                <c:ptCount val="6"/>
                <c:pt idx="0">
                  <c:v>Group 6</c:v>
                </c:pt>
                <c:pt idx="1">
                  <c:v>Group 7</c:v>
                </c:pt>
                <c:pt idx="2">
                  <c:v>Group 8</c:v>
                </c:pt>
                <c:pt idx="3">
                  <c:v>Group 9</c:v>
                </c:pt>
                <c:pt idx="4">
                  <c:v>Group 10</c:v>
                </c:pt>
                <c:pt idx="5">
                  <c:v>Total</c:v>
                </c:pt>
              </c:strCache>
            </c:strRef>
          </c:cat>
          <c:val>
            <c:numRef>
              <c:f>(TOTAL!$I$83:$M$83,TOTAL!$X$83)</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219"/>
        <c:overlap val="-27"/>
        <c:axId val="117878784"/>
        <c:axId val="117880320"/>
      </c:barChart>
      <c:catAx>
        <c:axId val="11787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17880320"/>
        <c:crosses val="autoZero"/>
        <c:auto val="1"/>
        <c:lblAlgn val="ctr"/>
        <c:lblOffset val="100"/>
        <c:noMultiLvlLbl val="0"/>
      </c:catAx>
      <c:valAx>
        <c:axId val="117880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178787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TOTAL!$B$80</c:f>
              <c:strCache>
                <c:ptCount val="1"/>
                <c:pt idx="0">
                  <c:v>Focus on organisation</c:v>
                </c:pt>
              </c:strCache>
            </c:strRef>
          </c:tx>
          <c:spPr>
            <a:solidFill>
              <a:schemeClr val="accent1"/>
            </a:solidFill>
            <a:ln>
              <a:noFill/>
            </a:ln>
            <a:effectLst/>
          </c:spPr>
          <c:invertIfNegative val="0"/>
          <c:cat>
            <c:strRef>
              <c:f>(TOTAL!$N$79:$R$79,TOTAL!$X$79)</c:f>
              <c:strCache>
                <c:ptCount val="6"/>
                <c:pt idx="0">
                  <c:v>Group 11</c:v>
                </c:pt>
                <c:pt idx="1">
                  <c:v>Group 12</c:v>
                </c:pt>
                <c:pt idx="2">
                  <c:v>Group 13</c:v>
                </c:pt>
                <c:pt idx="3">
                  <c:v>Group 14</c:v>
                </c:pt>
                <c:pt idx="4">
                  <c:v>Group 15</c:v>
                </c:pt>
                <c:pt idx="5">
                  <c:v>Total</c:v>
                </c:pt>
              </c:strCache>
            </c:strRef>
          </c:cat>
          <c:val>
            <c:numRef>
              <c:f>(TOTAL!$N$80:$R$80,TOTAL!$X$80)</c:f>
              <c:numCache>
                <c:formatCode>General</c:formatCode>
                <c:ptCount val="6"/>
                <c:pt idx="0">
                  <c:v>0</c:v>
                </c:pt>
                <c:pt idx="1">
                  <c:v>0</c:v>
                </c:pt>
                <c:pt idx="2">
                  <c:v>0</c:v>
                </c:pt>
                <c:pt idx="3">
                  <c:v>0</c:v>
                </c:pt>
                <c:pt idx="4">
                  <c:v>0</c:v>
                </c:pt>
                <c:pt idx="5">
                  <c:v>0</c:v>
                </c:pt>
              </c:numCache>
            </c:numRef>
          </c:val>
        </c:ser>
        <c:ser>
          <c:idx val="1"/>
          <c:order val="1"/>
          <c:tx>
            <c:strRef>
              <c:f>TOTAL!$B$81</c:f>
              <c:strCache>
                <c:ptCount val="1"/>
                <c:pt idx="0">
                  <c:v>Focus on performance</c:v>
                </c:pt>
              </c:strCache>
            </c:strRef>
          </c:tx>
          <c:spPr>
            <a:solidFill>
              <a:schemeClr val="accent2"/>
            </a:solidFill>
            <a:ln>
              <a:noFill/>
            </a:ln>
            <a:effectLst/>
          </c:spPr>
          <c:invertIfNegative val="0"/>
          <c:cat>
            <c:strRef>
              <c:f>(TOTAL!$N$79:$R$79,TOTAL!$X$79)</c:f>
              <c:strCache>
                <c:ptCount val="6"/>
                <c:pt idx="0">
                  <c:v>Group 11</c:v>
                </c:pt>
                <c:pt idx="1">
                  <c:v>Group 12</c:v>
                </c:pt>
                <c:pt idx="2">
                  <c:v>Group 13</c:v>
                </c:pt>
                <c:pt idx="3">
                  <c:v>Group 14</c:v>
                </c:pt>
                <c:pt idx="4">
                  <c:v>Group 15</c:v>
                </c:pt>
                <c:pt idx="5">
                  <c:v>Total</c:v>
                </c:pt>
              </c:strCache>
            </c:strRef>
          </c:cat>
          <c:val>
            <c:numRef>
              <c:f>(TOTAL!$N$81:$R$81,TOTAL!$X$81)</c:f>
              <c:numCache>
                <c:formatCode>General</c:formatCode>
                <c:ptCount val="6"/>
                <c:pt idx="0">
                  <c:v>0</c:v>
                </c:pt>
                <c:pt idx="1">
                  <c:v>0</c:v>
                </c:pt>
                <c:pt idx="2">
                  <c:v>0</c:v>
                </c:pt>
                <c:pt idx="3">
                  <c:v>0</c:v>
                </c:pt>
                <c:pt idx="4">
                  <c:v>0</c:v>
                </c:pt>
                <c:pt idx="5">
                  <c:v>0</c:v>
                </c:pt>
              </c:numCache>
            </c:numRef>
          </c:val>
        </c:ser>
        <c:ser>
          <c:idx val="2"/>
          <c:order val="2"/>
          <c:tx>
            <c:strRef>
              <c:f>TOTAL!$B$82</c:f>
              <c:strCache>
                <c:ptCount val="1"/>
                <c:pt idx="0">
                  <c:v>Focus on innovation</c:v>
                </c:pt>
              </c:strCache>
            </c:strRef>
          </c:tx>
          <c:spPr>
            <a:solidFill>
              <a:schemeClr val="accent3"/>
            </a:solidFill>
            <a:ln>
              <a:noFill/>
            </a:ln>
            <a:effectLst/>
          </c:spPr>
          <c:invertIfNegative val="0"/>
          <c:cat>
            <c:strRef>
              <c:f>(TOTAL!$N$79:$R$79,TOTAL!$X$79)</c:f>
              <c:strCache>
                <c:ptCount val="6"/>
                <c:pt idx="0">
                  <c:v>Group 11</c:v>
                </c:pt>
                <c:pt idx="1">
                  <c:v>Group 12</c:v>
                </c:pt>
                <c:pt idx="2">
                  <c:v>Group 13</c:v>
                </c:pt>
                <c:pt idx="3">
                  <c:v>Group 14</c:v>
                </c:pt>
                <c:pt idx="4">
                  <c:v>Group 15</c:v>
                </c:pt>
                <c:pt idx="5">
                  <c:v>Total</c:v>
                </c:pt>
              </c:strCache>
            </c:strRef>
          </c:cat>
          <c:val>
            <c:numRef>
              <c:f>(TOTAL!$N$82:$R$82,TOTAL!$X$82)</c:f>
              <c:numCache>
                <c:formatCode>General</c:formatCode>
                <c:ptCount val="6"/>
                <c:pt idx="0">
                  <c:v>0</c:v>
                </c:pt>
                <c:pt idx="1">
                  <c:v>0</c:v>
                </c:pt>
                <c:pt idx="2">
                  <c:v>0</c:v>
                </c:pt>
                <c:pt idx="3">
                  <c:v>0</c:v>
                </c:pt>
                <c:pt idx="4">
                  <c:v>0</c:v>
                </c:pt>
                <c:pt idx="5">
                  <c:v>0</c:v>
                </c:pt>
              </c:numCache>
            </c:numRef>
          </c:val>
        </c:ser>
        <c:ser>
          <c:idx val="3"/>
          <c:order val="3"/>
          <c:tx>
            <c:strRef>
              <c:f>TOTAL!$B$83</c:f>
              <c:strCache>
                <c:ptCount val="1"/>
                <c:pt idx="0">
                  <c:v>Focus on relationships</c:v>
                </c:pt>
              </c:strCache>
            </c:strRef>
          </c:tx>
          <c:spPr>
            <a:solidFill>
              <a:schemeClr val="accent4"/>
            </a:solidFill>
            <a:ln>
              <a:noFill/>
            </a:ln>
            <a:effectLst/>
          </c:spPr>
          <c:invertIfNegative val="0"/>
          <c:cat>
            <c:strRef>
              <c:f>(TOTAL!$N$79:$R$79,TOTAL!$X$79)</c:f>
              <c:strCache>
                <c:ptCount val="6"/>
                <c:pt idx="0">
                  <c:v>Group 11</c:v>
                </c:pt>
                <c:pt idx="1">
                  <c:v>Group 12</c:v>
                </c:pt>
                <c:pt idx="2">
                  <c:v>Group 13</c:v>
                </c:pt>
                <c:pt idx="3">
                  <c:v>Group 14</c:v>
                </c:pt>
                <c:pt idx="4">
                  <c:v>Group 15</c:v>
                </c:pt>
                <c:pt idx="5">
                  <c:v>Total</c:v>
                </c:pt>
              </c:strCache>
            </c:strRef>
          </c:cat>
          <c:val>
            <c:numRef>
              <c:f>(TOTAL!$N$83:$R$83,TOTAL!$X$83)</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219"/>
        <c:overlap val="-27"/>
        <c:axId val="129240448"/>
        <c:axId val="129299584"/>
      </c:barChart>
      <c:catAx>
        <c:axId val="12924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29299584"/>
        <c:crosses val="autoZero"/>
        <c:auto val="1"/>
        <c:lblAlgn val="ctr"/>
        <c:lblOffset val="100"/>
        <c:noMultiLvlLbl val="0"/>
      </c:catAx>
      <c:valAx>
        <c:axId val="129299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292404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TOTAL!$B$80</c:f>
              <c:strCache>
                <c:ptCount val="1"/>
                <c:pt idx="0">
                  <c:v>Focus on organisation</c:v>
                </c:pt>
              </c:strCache>
            </c:strRef>
          </c:tx>
          <c:spPr>
            <a:solidFill>
              <a:schemeClr val="accent1"/>
            </a:solidFill>
            <a:ln>
              <a:noFill/>
            </a:ln>
            <a:effectLst/>
          </c:spPr>
          <c:invertIfNegative val="0"/>
          <c:cat>
            <c:strRef>
              <c:f>TOTAL!$S$79:$X$79</c:f>
              <c:strCache>
                <c:ptCount val="6"/>
                <c:pt idx="0">
                  <c:v>Group 16</c:v>
                </c:pt>
                <c:pt idx="1">
                  <c:v>Group 17</c:v>
                </c:pt>
                <c:pt idx="2">
                  <c:v>Group 18</c:v>
                </c:pt>
                <c:pt idx="3">
                  <c:v>Group 19</c:v>
                </c:pt>
                <c:pt idx="4">
                  <c:v>Group 20</c:v>
                </c:pt>
                <c:pt idx="5">
                  <c:v>Total</c:v>
                </c:pt>
              </c:strCache>
            </c:strRef>
          </c:cat>
          <c:val>
            <c:numRef>
              <c:f>TOTAL!$S$80:$X$80</c:f>
              <c:numCache>
                <c:formatCode>General</c:formatCode>
                <c:ptCount val="6"/>
                <c:pt idx="0">
                  <c:v>0</c:v>
                </c:pt>
                <c:pt idx="1">
                  <c:v>0</c:v>
                </c:pt>
                <c:pt idx="2">
                  <c:v>0</c:v>
                </c:pt>
                <c:pt idx="3">
                  <c:v>0</c:v>
                </c:pt>
                <c:pt idx="4">
                  <c:v>0</c:v>
                </c:pt>
                <c:pt idx="5">
                  <c:v>0</c:v>
                </c:pt>
              </c:numCache>
            </c:numRef>
          </c:val>
        </c:ser>
        <c:ser>
          <c:idx val="1"/>
          <c:order val="1"/>
          <c:tx>
            <c:strRef>
              <c:f>TOTAL!$B$81</c:f>
              <c:strCache>
                <c:ptCount val="1"/>
                <c:pt idx="0">
                  <c:v>Focus on performance</c:v>
                </c:pt>
              </c:strCache>
            </c:strRef>
          </c:tx>
          <c:spPr>
            <a:solidFill>
              <a:schemeClr val="accent2"/>
            </a:solidFill>
            <a:ln>
              <a:noFill/>
            </a:ln>
            <a:effectLst/>
          </c:spPr>
          <c:invertIfNegative val="0"/>
          <c:cat>
            <c:strRef>
              <c:f>TOTAL!$S$79:$X$79</c:f>
              <c:strCache>
                <c:ptCount val="6"/>
                <c:pt idx="0">
                  <c:v>Group 16</c:v>
                </c:pt>
                <c:pt idx="1">
                  <c:v>Group 17</c:v>
                </c:pt>
                <c:pt idx="2">
                  <c:v>Group 18</c:v>
                </c:pt>
                <c:pt idx="3">
                  <c:v>Group 19</c:v>
                </c:pt>
                <c:pt idx="4">
                  <c:v>Group 20</c:v>
                </c:pt>
                <c:pt idx="5">
                  <c:v>Total</c:v>
                </c:pt>
              </c:strCache>
            </c:strRef>
          </c:cat>
          <c:val>
            <c:numRef>
              <c:f>TOTAL!$S$81:$X$81</c:f>
              <c:numCache>
                <c:formatCode>General</c:formatCode>
                <c:ptCount val="6"/>
                <c:pt idx="0">
                  <c:v>0</c:v>
                </c:pt>
                <c:pt idx="1">
                  <c:v>0</c:v>
                </c:pt>
                <c:pt idx="2">
                  <c:v>0</c:v>
                </c:pt>
                <c:pt idx="3">
                  <c:v>0</c:v>
                </c:pt>
                <c:pt idx="4">
                  <c:v>0</c:v>
                </c:pt>
                <c:pt idx="5">
                  <c:v>0</c:v>
                </c:pt>
              </c:numCache>
            </c:numRef>
          </c:val>
        </c:ser>
        <c:ser>
          <c:idx val="2"/>
          <c:order val="2"/>
          <c:tx>
            <c:strRef>
              <c:f>TOTAL!$B$82</c:f>
              <c:strCache>
                <c:ptCount val="1"/>
                <c:pt idx="0">
                  <c:v>Focus on innovation</c:v>
                </c:pt>
              </c:strCache>
            </c:strRef>
          </c:tx>
          <c:spPr>
            <a:solidFill>
              <a:schemeClr val="accent3"/>
            </a:solidFill>
            <a:ln>
              <a:noFill/>
            </a:ln>
            <a:effectLst/>
          </c:spPr>
          <c:invertIfNegative val="0"/>
          <c:cat>
            <c:strRef>
              <c:f>TOTAL!$S$79:$X$79</c:f>
              <c:strCache>
                <c:ptCount val="6"/>
                <c:pt idx="0">
                  <c:v>Group 16</c:v>
                </c:pt>
                <c:pt idx="1">
                  <c:v>Group 17</c:v>
                </c:pt>
                <c:pt idx="2">
                  <c:v>Group 18</c:v>
                </c:pt>
                <c:pt idx="3">
                  <c:v>Group 19</c:v>
                </c:pt>
                <c:pt idx="4">
                  <c:v>Group 20</c:v>
                </c:pt>
                <c:pt idx="5">
                  <c:v>Total</c:v>
                </c:pt>
              </c:strCache>
            </c:strRef>
          </c:cat>
          <c:val>
            <c:numRef>
              <c:f>TOTAL!$S$82:$X$82</c:f>
              <c:numCache>
                <c:formatCode>General</c:formatCode>
                <c:ptCount val="6"/>
                <c:pt idx="0">
                  <c:v>0</c:v>
                </c:pt>
                <c:pt idx="1">
                  <c:v>0</c:v>
                </c:pt>
                <c:pt idx="2">
                  <c:v>0</c:v>
                </c:pt>
                <c:pt idx="3">
                  <c:v>0</c:v>
                </c:pt>
                <c:pt idx="4">
                  <c:v>0</c:v>
                </c:pt>
                <c:pt idx="5">
                  <c:v>0</c:v>
                </c:pt>
              </c:numCache>
            </c:numRef>
          </c:val>
        </c:ser>
        <c:ser>
          <c:idx val="3"/>
          <c:order val="3"/>
          <c:tx>
            <c:strRef>
              <c:f>TOTAL!$B$83</c:f>
              <c:strCache>
                <c:ptCount val="1"/>
                <c:pt idx="0">
                  <c:v>Focus on relationships</c:v>
                </c:pt>
              </c:strCache>
            </c:strRef>
          </c:tx>
          <c:spPr>
            <a:solidFill>
              <a:schemeClr val="accent4"/>
            </a:solidFill>
            <a:ln>
              <a:noFill/>
            </a:ln>
            <a:effectLst/>
          </c:spPr>
          <c:invertIfNegative val="0"/>
          <c:cat>
            <c:strRef>
              <c:f>TOTAL!$S$79:$X$79</c:f>
              <c:strCache>
                <c:ptCount val="6"/>
                <c:pt idx="0">
                  <c:v>Group 16</c:v>
                </c:pt>
                <c:pt idx="1">
                  <c:v>Group 17</c:v>
                </c:pt>
                <c:pt idx="2">
                  <c:v>Group 18</c:v>
                </c:pt>
                <c:pt idx="3">
                  <c:v>Group 19</c:v>
                </c:pt>
                <c:pt idx="4">
                  <c:v>Group 20</c:v>
                </c:pt>
                <c:pt idx="5">
                  <c:v>Total</c:v>
                </c:pt>
              </c:strCache>
            </c:strRef>
          </c:cat>
          <c:val>
            <c:numRef>
              <c:f>TOTAL!$S$83:$X$83</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219"/>
        <c:overlap val="-27"/>
        <c:axId val="129322368"/>
        <c:axId val="129328256"/>
      </c:barChart>
      <c:catAx>
        <c:axId val="12932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29328256"/>
        <c:crosses val="autoZero"/>
        <c:auto val="1"/>
        <c:lblAlgn val="ctr"/>
        <c:lblOffset val="100"/>
        <c:noMultiLvlLbl val="0"/>
      </c:catAx>
      <c:valAx>
        <c:axId val="1293282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293223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sheetViews>
    <sheetView zoomScale="119" workbookViewId="0" zoomToFit="1"/>
  </sheetViews>
  <pageMargins left="0.7" right="0.7" top="0.78740157499999996" bottom="0.78740157499999996"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20" workbookViewId="0" zoomToFit="1"/>
  </sheetViews>
  <pageMargins left="0.7" right="0.7" top="0.78740157499999996" bottom="0.78740157499999996"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20" workbookViewId="0" zoomToFit="1"/>
  </sheetViews>
  <pageMargins left="0.7" right="0.7" top="0.78740157499999996" bottom="0.78740157499999996" header="0.3" footer="0.3"/>
  <drawing r:id="rId1"/>
</chartsheet>
</file>

<file path=xl/chartsheets/sheet4.xml><?xml version="1.0" encoding="utf-8"?>
<chartsheet xmlns="http://schemas.openxmlformats.org/spreadsheetml/2006/main" xmlns:r="http://schemas.openxmlformats.org/officeDocument/2006/relationships">
  <sheetPr/>
  <sheetViews>
    <sheetView zoomScale="120" workbookViewId="0" zoomToFit="1"/>
  </sheetViews>
  <pageMargins left="0.7" right="0.7" top="0.78740157499999996" bottom="0.78740157499999996" header="0.3" footer="0.3"/>
  <drawing r:id="rId1"/>
</chartsheet>
</file>

<file path=xl/chartsheets/sheet5.xml><?xml version="1.0" encoding="utf-8"?>
<chartsheet xmlns="http://schemas.openxmlformats.org/spreadsheetml/2006/main" xmlns:r="http://schemas.openxmlformats.org/officeDocument/2006/relationships">
  <sheetPr/>
  <sheetViews>
    <sheetView zoomScale="119" workbookViewId="0" zoomToFit="1"/>
  </sheetViews>
  <pageMargins left="0.7" right="0.7" top="0.78740157499999996" bottom="0.78740157499999996" header="0.3" footer="0.3"/>
  <drawing r:id="rId1"/>
</chartsheet>
</file>

<file path=xl/chartsheets/sheet6.xml><?xml version="1.0" encoding="utf-8"?>
<chartsheet xmlns="http://schemas.openxmlformats.org/spreadsheetml/2006/main" xmlns:r="http://schemas.openxmlformats.org/officeDocument/2006/relationships">
  <sheetPr/>
  <sheetViews>
    <sheetView zoomScale="119" workbookViewId="0" zoomToFit="1"/>
  </sheetViews>
  <pageMargins left="0.7" right="0.7" top="0.78740157499999996" bottom="0.78740157499999996"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292878" cy="6027164"/>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2878" cy="6027164"/>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92878" cy="6027164"/>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2878" cy="602716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2878" cy="602716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2878" cy="602716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83"/>
  <sheetViews>
    <sheetView zoomScaleNormal="100" workbookViewId="0">
      <selection activeCell="W79" sqref="W79"/>
    </sheetView>
  </sheetViews>
  <sheetFormatPr baseColWidth="10" defaultColWidth="11.42578125" defaultRowHeight="12.75" x14ac:dyDescent="0.2"/>
  <cols>
    <col min="1" max="1" width="5.7109375" style="3" customWidth="1"/>
    <col min="2" max="2" width="82.7109375" customWidth="1"/>
    <col min="4" max="4" width="5.140625" style="14" customWidth="1"/>
    <col min="5" max="5" width="3.85546875" style="15" customWidth="1"/>
    <col min="6" max="13" width="4.7109375" customWidth="1"/>
    <col min="14" max="14" width="5" customWidth="1"/>
    <col min="15" max="65" width="4.7109375" customWidth="1"/>
  </cols>
  <sheetData>
    <row r="1" spans="1:65" x14ac:dyDescent="0.2">
      <c r="B1" s="8" t="s">
        <v>132</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65" x14ac:dyDescent="0.2">
      <c r="A2" s="2"/>
      <c r="B2" s="1"/>
      <c r="F2" s="25"/>
      <c r="G2" s="25"/>
      <c r="H2" s="25"/>
    </row>
    <row r="3" spans="1:65" ht="29.25" hidden="1" customHeight="1" x14ac:dyDescent="0.2">
      <c r="A3" s="9" t="s">
        <v>69</v>
      </c>
      <c r="B3" s="4" t="s">
        <v>1</v>
      </c>
      <c r="D3" s="14" t="s">
        <v>57</v>
      </c>
      <c r="E3" s="15"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6.25" hidden="1" customHeight="1" x14ac:dyDescent="0.2">
      <c r="A4" s="9" t="s">
        <v>70</v>
      </c>
      <c r="B4" s="4" t="s">
        <v>3</v>
      </c>
      <c r="D4" s="14" t="s">
        <v>32</v>
      </c>
      <c r="E4" s="15"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hidden="1" x14ac:dyDescent="0.2">
      <c r="A5" s="9" t="s">
        <v>71</v>
      </c>
      <c r="B5" s="4" t="s">
        <v>5</v>
      </c>
      <c r="D5" s="14" t="s">
        <v>43</v>
      </c>
      <c r="E5" s="15"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38.25" hidden="1" x14ac:dyDescent="0.2">
      <c r="A6" s="9" t="s">
        <v>72</v>
      </c>
      <c r="B6" s="4" t="s">
        <v>7</v>
      </c>
      <c r="D6" s="14" t="s">
        <v>50</v>
      </c>
      <c r="E6" s="15" t="s">
        <v>6</v>
      </c>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row>
    <row r="7" spans="1:65" ht="38.25" hidden="1" x14ac:dyDescent="0.2">
      <c r="A7" s="9" t="s">
        <v>74</v>
      </c>
      <c r="B7" s="4" t="s">
        <v>8</v>
      </c>
      <c r="D7" s="14" t="s">
        <v>40</v>
      </c>
      <c r="E7" s="15" t="s">
        <v>0</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row>
    <row r="8" spans="1:65" ht="38.25" hidden="1" x14ac:dyDescent="0.2">
      <c r="A8" s="9" t="s">
        <v>73</v>
      </c>
      <c r="B8" s="4" t="s">
        <v>9</v>
      </c>
      <c r="D8" s="14" t="s">
        <v>41</v>
      </c>
      <c r="E8" s="15"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40.5" hidden="1" customHeight="1" x14ac:dyDescent="0.2">
      <c r="A9" s="9" t="s">
        <v>75</v>
      </c>
      <c r="B9" s="4" t="s">
        <v>10</v>
      </c>
      <c r="D9" s="14" t="s">
        <v>42</v>
      </c>
      <c r="E9" s="15"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hidden="1" x14ac:dyDescent="0.2">
      <c r="A10" s="9" t="s">
        <v>76</v>
      </c>
      <c r="B10" s="4" t="s">
        <v>11</v>
      </c>
      <c r="D10" s="14" t="s">
        <v>33</v>
      </c>
      <c r="E10" s="15"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row>
    <row r="11" spans="1:65" ht="41.25" hidden="1" customHeight="1" x14ac:dyDescent="0.2">
      <c r="A11" s="9" t="s">
        <v>77</v>
      </c>
      <c r="B11" s="4" t="s">
        <v>12</v>
      </c>
      <c r="D11" s="14" t="s">
        <v>34</v>
      </c>
      <c r="E11" s="15" t="s">
        <v>0</v>
      </c>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row>
    <row r="12" spans="1:65" ht="40.5" hidden="1" customHeight="1" x14ac:dyDescent="0.2">
      <c r="A12" s="9" t="s">
        <v>78</v>
      </c>
      <c r="B12" s="5" t="s">
        <v>13</v>
      </c>
      <c r="D12" s="14" t="s">
        <v>44</v>
      </c>
      <c r="E12" s="15"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hidden="1" x14ac:dyDescent="0.2">
      <c r="A13" s="9" t="s">
        <v>79</v>
      </c>
      <c r="B13" s="4" t="s">
        <v>14</v>
      </c>
      <c r="D13" s="14" t="s">
        <v>51</v>
      </c>
      <c r="E13" s="15"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hidden="1" x14ac:dyDescent="0.2">
      <c r="A14" s="9" t="s">
        <v>80</v>
      </c>
      <c r="B14" s="4" t="s">
        <v>15</v>
      </c>
      <c r="D14" s="14" t="s">
        <v>58</v>
      </c>
      <c r="E14" s="15" t="s">
        <v>6</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row>
    <row r="15" spans="1:65" ht="39" hidden="1" customHeight="1" x14ac:dyDescent="0.2">
      <c r="A15" s="9" t="s">
        <v>81</v>
      </c>
      <c r="B15" s="4" t="s">
        <v>16</v>
      </c>
      <c r="D15" s="14" t="s">
        <v>52</v>
      </c>
      <c r="E15" s="15" t="s">
        <v>0</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row>
    <row r="16" spans="1:65" ht="38.25" hidden="1" x14ac:dyDescent="0.2">
      <c r="A16" s="9" t="s">
        <v>82</v>
      </c>
      <c r="B16" s="4" t="s">
        <v>17</v>
      </c>
      <c r="D16" s="14" t="s">
        <v>59</v>
      </c>
      <c r="E16" s="15"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9" hidden="1" customHeight="1" x14ac:dyDescent="0.2">
      <c r="A17" s="9" t="s">
        <v>83</v>
      </c>
      <c r="B17" s="4" t="s">
        <v>18</v>
      </c>
      <c r="D17" s="14" t="s">
        <v>35</v>
      </c>
      <c r="E17" s="15"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hidden="1" x14ac:dyDescent="0.2">
      <c r="A18" s="9" t="s">
        <v>84</v>
      </c>
      <c r="B18" s="4" t="s">
        <v>19</v>
      </c>
      <c r="D18" s="14" t="s">
        <v>45</v>
      </c>
      <c r="E18" s="15" t="s">
        <v>6</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ht="38.25" hidden="1" x14ac:dyDescent="0.2">
      <c r="A19" s="9" t="s">
        <v>85</v>
      </c>
      <c r="B19" s="4" t="s">
        <v>20</v>
      </c>
      <c r="D19" s="14" t="s">
        <v>60</v>
      </c>
      <c r="E19" s="15" t="s">
        <v>0</v>
      </c>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row>
    <row r="20" spans="1:65" ht="27.75" hidden="1" customHeight="1" x14ac:dyDescent="0.2">
      <c r="A20" s="9" t="s">
        <v>86</v>
      </c>
      <c r="B20" s="4" t="s">
        <v>21</v>
      </c>
      <c r="D20" s="14" t="s">
        <v>53</v>
      </c>
      <c r="E20" s="15"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38.25" hidden="1" x14ac:dyDescent="0.2">
      <c r="A21" s="9" t="s">
        <v>87</v>
      </c>
      <c r="B21" s="4" t="s">
        <v>22</v>
      </c>
      <c r="D21" s="14" t="s">
        <v>46</v>
      </c>
      <c r="E21" s="15"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40.5" hidden="1" customHeight="1" x14ac:dyDescent="0.2">
      <c r="A22" s="9" t="s">
        <v>88</v>
      </c>
      <c r="B22" s="4" t="s">
        <v>23</v>
      </c>
      <c r="D22" s="14" t="s">
        <v>36</v>
      </c>
      <c r="E22" s="15" t="s">
        <v>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ht="27.75" hidden="1" customHeight="1" x14ac:dyDescent="0.2">
      <c r="A23" s="10" t="s">
        <v>89</v>
      </c>
      <c r="B23" s="4" t="s">
        <v>24</v>
      </c>
      <c r="D23" s="14" t="s">
        <v>47</v>
      </c>
      <c r="E23" s="15" t="s">
        <v>0</v>
      </c>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row>
    <row r="24" spans="1:65" ht="25.5" hidden="1" customHeight="1" x14ac:dyDescent="0.2">
      <c r="A24" s="9" t="s">
        <v>90</v>
      </c>
      <c r="B24" s="4" t="s">
        <v>25</v>
      </c>
      <c r="D24" s="14" t="s">
        <v>37</v>
      </c>
      <c r="E24" s="15"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7.75" hidden="1" customHeight="1" x14ac:dyDescent="0.2">
      <c r="A25" s="9" t="s">
        <v>91</v>
      </c>
      <c r="B25" s="4" t="s">
        <v>26</v>
      </c>
      <c r="D25" s="14" t="s">
        <v>61</v>
      </c>
      <c r="E25" s="15"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hidden="1" x14ac:dyDescent="0.2">
      <c r="A26" s="9" t="s">
        <v>92</v>
      </c>
      <c r="B26" s="4" t="s">
        <v>27</v>
      </c>
      <c r="D26" s="14" t="s">
        <v>54</v>
      </c>
      <c r="E26" s="15" t="s">
        <v>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ht="39" hidden="1" customHeight="1" x14ac:dyDescent="0.2">
      <c r="A27" s="9" t="s">
        <v>93</v>
      </c>
      <c r="B27" s="4" t="s">
        <v>28</v>
      </c>
      <c r="D27" s="14" t="s">
        <v>55</v>
      </c>
      <c r="E27" s="15" t="s">
        <v>0</v>
      </c>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row>
    <row r="28" spans="1:65" ht="38.25" hidden="1" x14ac:dyDescent="0.2">
      <c r="A28" s="9" t="s">
        <v>94</v>
      </c>
      <c r="B28" s="4" t="s">
        <v>29</v>
      </c>
      <c r="D28" s="14" t="s">
        <v>48</v>
      </c>
      <c r="E28" s="15"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hidden="1" customHeight="1" x14ac:dyDescent="0.2">
      <c r="A29" s="9" t="s">
        <v>95</v>
      </c>
      <c r="B29" s="4" t="s">
        <v>30</v>
      </c>
      <c r="D29" s="14" t="s">
        <v>62</v>
      </c>
      <c r="E29" s="15"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25.5" hidden="1" x14ac:dyDescent="0.2">
      <c r="A30" s="9" t="s">
        <v>96</v>
      </c>
      <c r="B30" s="4" t="s">
        <v>31</v>
      </c>
      <c r="D30" s="14" t="s">
        <v>38</v>
      </c>
      <c r="E30" s="15"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hidden="1" x14ac:dyDescent="0.2">
      <c r="B31" s="2" t="s">
        <v>64</v>
      </c>
    </row>
    <row r="32" spans="1:65" hidden="1" x14ac:dyDescent="0.2"/>
    <row r="34" spans="1:23" x14ac:dyDescent="0.2">
      <c r="A34" s="7" t="s">
        <v>65</v>
      </c>
      <c r="B34" s="6" t="s">
        <v>113</v>
      </c>
    </row>
    <row r="35" spans="1:23" ht="25.5" hidden="1" x14ac:dyDescent="0.2">
      <c r="A35" s="3" t="s">
        <v>32</v>
      </c>
      <c r="B35" s="4" t="str">
        <f>REPT(B3,1)</f>
        <v xml:space="preserve">Unsere Schule ist ein ausgesprochen leistungsorientierter Ort. Bei uns ist es wichtig, dass die Schülerinnen und Schüler viel lernen und gute Abschlüsse erzielen. </v>
      </c>
      <c r="C35" s="3" t="str">
        <f>REPT(C3,1)</f>
        <v/>
      </c>
    </row>
    <row r="36" spans="1:23" ht="38.25" hidden="1" x14ac:dyDescent="0.2">
      <c r="A36" s="3" t="s">
        <v>33</v>
      </c>
      <c r="B36" s="4" t="str">
        <f>REPT(B7,1)</f>
        <v>Unsere Schulleitung wird im Allgemeinen als leistungs- und ergebnisorientiert  sowie als fordernd wahrgenommen. Was für sie zählt, sind sie gute Resultate und nachweisbare, nach innen und aussen kommunizierbaren Erfolge.</v>
      </c>
      <c r="C36" s="3" t="str">
        <f>REPT(C7,1)</f>
        <v/>
      </c>
    </row>
    <row r="37" spans="1:23" ht="38.25" hidden="1" x14ac:dyDescent="0.2">
      <c r="A37" s="3" t="s">
        <v>34</v>
      </c>
      <c r="B37" s="4" t="str">
        <f>REPT(B11,1)</f>
        <v>Die Personalführung an unserer Schule ist auf ein hohes, leistungsorientiertes Engagement ausgerichtet. Wir fühlen uns verpflichtet, ein hohes Leistungsniveau zu erreichen und erhalten dafür von der Schulleitung Anerkennung und Wertschätzung.</v>
      </c>
      <c r="C37" s="3" t="str">
        <f>REPT(C11,1)</f>
        <v/>
      </c>
    </row>
    <row r="38" spans="1:23" ht="38.25" hidden="1" x14ac:dyDescent="0.2">
      <c r="A38" s="3" t="s">
        <v>35</v>
      </c>
      <c r="B38" s="4" t="str">
        <f>REPT(B15,1)</f>
        <v>Was unsere Schule zusammenhält, ist das Streben nach Erfolg und Zielerreichung (z.B. Schulleistungen, Anmeldezahlen, Abschlüsse). Das geht einher mit  Stolz auf den erzielten Leistungsstand und die von aussen wahrgenommenen Erfolge.</v>
      </c>
      <c r="C38" s="3" t="str">
        <f>REPT(C15,1)</f>
        <v/>
      </c>
    </row>
    <row r="39" spans="1:23" ht="38.25" hidden="1" x14ac:dyDescent="0.2">
      <c r="A39" s="3" t="s">
        <v>36</v>
      </c>
      <c r="B39" s="4" t="str">
        <f>REPT(B19,1)</f>
        <v xml:space="preserve">Für unsere Schule ist es wichtig,  zu den besten und leistungsstärksten zu gehören. Das Erreichen ambitionierter Ziele und der sichtbare Erfolg im Vergleich zu anderen ist wichtig (z. B. gute Testergebnisse, hohe Abschlussquoten) </v>
      </c>
      <c r="C39" s="3" t="str">
        <f>REPT(C19,1)</f>
        <v/>
      </c>
    </row>
    <row r="40" spans="1:23" ht="27.75" hidden="1" customHeight="1" x14ac:dyDescent="0.2">
      <c r="A40" s="3" t="s">
        <v>37</v>
      </c>
      <c r="B40" s="4" t="str">
        <f>REPT(B23,1)</f>
        <v>Unsere Schule misst den Erfolg an einem hohen Leistungsniveau, an guten Schulabschlüssen, an erfolgreichen Schul- und Berufskarrieren - und an einer positiven Aussenwahrnehmung der Schule.</v>
      </c>
      <c r="C40" s="3" t="str">
        <f>REPT(C23,1)</f>
        <v/>
      </c>
    </row>
    <row r="41" spans="1:23" ht="38.25" hidden="1" x14ac:dyDescent="0.2">
      <c r="A41" s="3" t="s">
        <v>38</v>
      </c>
      <c r="B41" s="4" t="str">
        <f>REPT(B27,1)</f>
        <v>Unter „Qualität“ verstehen wir an unserer Schule, dass die gesetzten Lernziele vollständig erreicht werden und dass es uns gelingt, das Beste aus den  Schülerinnen und Schülern herauszuholen (d.h. ihr Potenzial zur Entfaltung zu bringen).</v>
      </c>
      <c r="C41" s="3" t="str">
        <f>REPT(C27,1)</f>
        <v/>
      </c>
    </row>
    <row r="42" spans="1:23" hidden="1" x14ac:dyDescent="0.2">
      <c r="B42" s="2" t="s">
        <v>39</v>
      </c>
    </row>
    <row r="43" spans="1:23" ht="12" customHeight="1" x14ac:dyDescent="0.2">
      <c r="B43" s="2" t="s">
        <v>134</v>
      </c>
      <c r="C43" t="e">
        <f>SUM(D43:W43)/COUNTIF(D43:W43,"&gt;0")</f>
        <v>#DIV/0!</v>
      </c>
      <c r="D43">
        <f>'Group 1'!$C43</f>
        <v>0</v>
      </c>
      <c r="E43">
        <f>'Group 2'!C43</f>
        <v>0</v>
      </c>
      <c r="F43">
        <f>'Group 3'!$C43</f>
        <v>0</v>
      </c>
      <c r="G43">
        <f>'Group 4'!$C43</f>
        <v>0</v>
      </c>
      <c r="H43">
        <f>'Group 5'!$C43</f>
        <v>0</v>
      </c>
      <c r="I43">
        <f>'Group 6'!$C43</f>
        <v>0</v>
      </c>
      <c r="J43">
        <f>'Group 7'!$C43</f>
        <v>0</v>
      </c>
      <c r="K43">
        <f>'Group 8'!$C43</f>
        <v>0</v>
      </c>
      <c r="L43">
        <f>'Group 9'!$C43</f>
        <v>0</v>
      </c>
      <c r="M43">
        <f>'Group 10'!$C43</f>
        <v>0</v>
      </c>
      <c r="N43">
        <f>'Group 11'!$C43</f>
        <v>0</v>
      </c>
      <c r="O43">
        <f>'Group 12'!C43</f>
        <v>0</v>
      </c>
      <c r="P43">
        <f>'Group 13'!$C43</f>
        <v>0</v>
      </c>
      <c r="Q43">
        <f>'Group 14'!$C43</f>
        <v>0</v>
      </c>
      <c r="R43">
        <f>'Group 15'!$C43</f>
        <v>0</v>
      </c>
      <c r="S43">
        <f>'Group 16'!$C43</f>
        <v>0</v>
      </c>
      <c r="T43">
        <f>'Group 17'!$C43</f>
        <v>0</v>
      </c>
      <c r="U43">
        <f>'Group 18'!$C43</f>
        <v>0</v>
      </c>
      <c r="V43">
        <f>'Group 19'!$C43</f>
        <v>0</v>
      </c>
      <c r="W43">
        <f>'Group 20'!$C43</f>
        <v>0</v>
      </c>
    </row>
    <row r="45" spans="1:23" ht="12" customHeight="1" x14ac:dyDescent="0.2">
      <c r="A45" s="7" t="s">
        <v>66</v>
      </c>
      <c r="B45" s="6" t="s">
        <v>133</v>
      </c>
    </row>
    <row r="46" spans="1:23" ht="25.5" hidden="1" x14ac:dyDescent="0.2">
      <c r="A46" s="3" t="s">
        <v>43</v>
      </c>
      <c r="B46" s="4" t="str">
        <f>REPT(B4,1)</f>
        <v xml:space="preserve">Unsere Schule ist ein sehr persönlicher Ort. Es ist hier wie in einer großen Familie. Wir sind in gutem Kontakt untereinander und  teilen uns viel voneinander mit. </v>
      </c>
      <c r="C46" s="3" t="str">
        <f>REPT(C4,1)</f>
        <v/>
      </c>
    </row>
    <row r="47" spans="1:23" ht="38.25" hidden="1" x14ac:dyDescent="0.2">
      <c r="A47" s="3" t="s">
        <v>40</v>
      </c>
      <c r="B47" s="4" t="str">
        <f>REPT(B8,1)</f>
        <v>Unsere Schulleitung  wird im Allgemeinen als fürsorgend, unterstützend und fördernd wahrgenommen. Sie setzt auf Vertrauen in die Mitarbeitenden und auf eine Schule, die durch  ein verständnisvolles Miteinander funktioniert.</v>
      </c>
      <c r="C47" s="3" t="str">
        <f>REPT(C8,1)</f>
        <v/>
      </c>
    </row>
    <row r="48" spans="1:23" ht="38.25" hidden="1" x14ac:dyDescent="0.2">
      <c r="A48" s="3" t="s">
        <v>44</v>
      </c>
      <c r="B48" s="5" t="s">
        <v>13</v>
      </c>
      <c r="C48" s="3" t="str">
        <f>REPT(C12,1)</f>
        <v/>
      </c>
    </row>
    <row r="49" spans="1:23" ht="38.25" hidden="1" x14ac:dyDescent="0.2">
      <c r="A49" s="3" t="s">
        <v>45</v>
      </c>
      <c r="B49" s="4" t="str">
        <f>REPT(B16,1)</f>
        <v xml:space="preserve">Was unsere Schule zusammenhält, sind Loyalität, gegenseitiges Vertrauen und ein gutes Wir-Gefühl. Das persönliche Engagement für die Institution, insbesondere für ein gutes soziales Klima,  ist an unserer Schule sehr hoch. </v>
      </c>
      <c r="C49" s="3" t="str">
        <f>REPT(C16,1)</f>
        <v/>
      </c>
    </row>
    <row r="50" spans="1:23" ht="25.5" hidden="1" x14ac:dyDescent="0.2">
      <c r="A50" s="3" t="s">
        <v>46</v>
      </c>
      <c r="B50" s="4" t="str">
        <f>REPT(B20,1)</f>
        <v xml:space="preserve">An unserer Schule wird das soziale Miteinander betont. Die persönliche Weiterentwicklung wird gefördert – insbesondere wenn dies der Gemeinschaft dient und uns als Team weiterbringt. </v>
      </c>
      <c r="C50" s="3" t="str">
        <f>REPT(C20,1)</f>
        <v/>
      </c>
    </row>
    <row r="51" spans="1:23" ht="25.5" hidden="1" x14ac:dyDescent="0.2">
      <c r="A51" s="3" t="s">
        <v>47</v>
      </c>
      <c r="B51" s="4" t="str">
        <f>REPT(B24,1)</f>
        <v xml:space="preserve">Unsere Schule misst Erfolg an guten Kooperationen innerhalb des Kollegiums sowie an guten Beziehungen untereinander, basierend auf gegenseitigem Verständnis, Vertrauen und Offenheit. </v>
      </c>
      <c r="C51" s="3" t="str">
        <f>REPT(C24,1)</f>
        <v/>
      </c>
    </row>
    <row r="52" spans="1:23" ht="38.25" hidden="1" x14ac:dyDescent="0.2">
      <c r="A52" s="3" t="s">
        <v>48</v>
      </c>
      <c r="B52" s="4" t="str">
        <f>REPT(B28,1)</f>
        <v xml:space="preserve">Unter „Qualität“ verstehen wir an unserer Schule, dass sich die Mitarbeitenden gegenseitig wertschätzende Rückmeldungen und Anregungen für Verbesserungen geben sowie bei deren Umsetzung sich gegenseitig unterstützen. </v>
      </c>
      <c r="C52" s="3" t="str">
        <f>REPT(C28,1)</f>
        <v/>
      </c>
    </row>
    <row r="53" spans="1:23" hidden="1" x14ac:dyDescent="0.2">
      <c r="B53" s="2" t="s">
        <v>49</v>
      </c>
    </row>
    <row r="54" spans="1:23" x14ac:dyDescent="0.2">
      <c r="B54" s="2" t="s">
        <v>135</v>
      </c>
      <c r="C54" t="e">
        <f>SUM(D54:W54)/COUNTIF(D54:W54,"&gt;0")</f>
        <v>#DIV/0!</v>
      </c>
      <c r="D54">
        <f>'Group 1'!$C54</f>
        <v>0</v>
      </c>
      <c r="E54">
        <f>'Group 2'!$C54</f>
        <v>0</v>
      </c>
      <c r="F54">
        <f>'Group 3'!$C54</f>
        <v>0</v>
      </c>
      <c r="G54">
        <f>'Group 4'!$C54</f>
        <v>0</v>
      </c>
      <c r="H54">
        <f>'Group 5'!$C54</f>
        <v>0</v>
      </c>
      <c r="I54">
        <f>'Group 6'!$C54</f>
        <v>0</v>
      </c>
      <c r="J54">
        <f>'Group 7'!$C54</f>
        <v>0</v>
      </c>
      <c r="K54">
        <f>'Group 8'!$C54</f>
        <v>0</v>
      </c>
      <c r="L54">
        <f>'Group 9'!$C54</f>
        <v>0</v>
      </c>
      <c r="M54">
        <f>'Group 10'!$C54</f>
        <v>0</v>
      </c>
      <c r="N54">
        <f>'Group 11'!$C54</f>
        <v>0</v>
      </c>
      <c r="O54">
        <f>'Group 12'!$C54</f>
        <v>0</v>
      </c>
      <c r="P54">
        <f>'Group 13'!$C54</f>
        <v>0</v>
      </c>
      <c r="Q54">
        <f>'Group 14'!$C54</f>
        <v>0</v>
      </c>
      <c r="R54">
        <f>'Group 15'!$C54</f>
        <v>0</v>
      </c>
      <c r="S54">
        <f>'Group 16'!$C54</f>
        <v>0</v>
      </c>
      <c r="T54">
        <f>'Group 17'!$C54</f>
        <v>0</v>
      </c>
      <c r="U54">
        <f>'Group 18'!$C54</f>
        <v>0</v>
      </c>
      <c r="V54">
        <f>'Group 19'!$C54</f>
        <v>0</v>
      </c>
      <c r="W54">
        <f>'Group 20'!$C54</f>
        <v>0</v>
      </c>
    </row>
    <row r="56" spans="1:23" x14ac:dyDescent="0.2">
      <c r="A56" s="7" t="s">
        <v>67</v>
      </c>
      <c r="B56" s="6" t="s">
        <v>114</v>
      </c>
    </row>
    <row r="57" spans="1:23" ht="25.5" hidden="1" x14ac:dyDescent="0.2">
      <c r="A57" s="3" t="s">
        <v>50</v>
      </c>
      <c r="B57" s="4" t="str">
        <f>REPT(B5,1)</f>
        <v xml:space="preserve">Unsere Schule ist ein sehr dynamischer Ort, der ständig im Wandel ist. Wir sind bereit, neue Wege zu beschreiten und dabei auch Fehler zu riskieren. </v>
      </c>
      <c r="C57" s="3" t="str">
        <f>REPT(C5,1)</f>
        <v/>
      </c>
    </row>
    <row r="58" spans="1:23" ht="38.25" hidden="1" x14ac:dyDescent="0.2">
      <c r="A58" s="3" t="s">
        <v>41</v>
      </c>
      <c r="B58" s="4" t="str">
        <f>REPT(B9,1)</f>
        <v>Unsere Schulleitung wird im Allgemeinen als innovativ und risikobereit wahrgenommen. Sie hat eine konkrete Vision, kann diese überzeugend vertreten -und dadurch die Mitarbeitenden für die Mitwirkung an den Veränderungsprozessen gewinnen.</v>
      </c>
      <c r="C58" s="3" t="str">
        <f>REPT(C9,1)</f>
        <v/>
      </c>
    </row>
    <row r="59" spans="1:23" ht="38.25" hidden="1" x14ac:dyDescent="0.2">
      <c r="A59" s="3" t="s">
        <v>51</v>
      </c>
      <c r="B59" s="4" t="str">
        <f>REPT(B13,1)</f>
        <v xml:space="preserve">Die Personalführung unserer Schule fördert die Innovationsbereitschaft der Mitarbeitenden. Die Schulleitung achtet auf individuelle Gestaltungsspielräume der Mitarbeitenden und unterstützt Veränderungsinitiativen und kreative  Lösungen. </v>
      </c>
      <c r="C59" s="3" t="str">
        <f>REPT(C13,1)</f>
        <v/>
      </c>
    </row>
    <row r="60" spans="1:23" ht="39.75" hidden="1" customHeight="1" x14ac:dyDescent="0.2">
      <c r="A60" s="3" t="s">
        <v>52</v>
      </c>
      <c r="B60" s="4" t="str">
        <f>REPT(B17,1)</f>
        <v>Was unsere Schule zusammenhält, ist das gemeinsame Streben nach Innovation, das gemeinsame Engagement für kreative Entwicklungen und das Aufgreifen neuer Herausforderungen.  Wir sind stolz darauf, an wichtigen Veränderungen im Schulbereich teil zu haben.</v>
      </c>
      <c r="C60" s="3" t="str">
        <f>REPT(C17,1)</f>
        <v/>
      </c>
    </row>
    <row r="61" spans="1:23" ht="38.25" hidden="1" x14ac:dyDescent="0.2">
      <c r="A61" s="3" t="s">
        <v>53</v>
      </c>
      <c r="B61" s="4" t="str">
        <f>REPT(B21,1)</f>
        <v xml:space="preserve">Unsere Schule ist  bestrebt, immer auf dem neusten Stand zu sein. Sie sucht eine Vorreiter- und Pionierrolle. Es werden immer wieder neue Dinge ausprobiert und nach anderen Möglichkeiten Ausschau gehalten. </v>
      </c>
      <c r="C61" s="3" t="str">
        <f>REPT(C21,1)</f>
        <v/>
      </c>
    </row>
    <row r="62" spans="1:23" ht="25.5" hidden="1" x14ac:dyDescent="0.2">
      <c r="A62" s="3" t="s">
        <v>54</v>
      </c>
      <c r="B62" s="4" t="str">
        <f>REPT(B25,1)</f>
        <v xml:space="preserve">Unsere Schule misst Erfolg an der sorgfältigen Umsetzung der neuesten Entwicklungen, Methoden und Techniken und an erfolgreich realisierten Entwicklungsprojekten.  </v>
      </c>
      <c r="C62" s="3" t="str">
        <f>REPT(C25,1)</f>
        <v/>
      </c>
    </row>
    <row r="63" spans="1:23" ht="25.5" hidden="1" x14ac:dyDescent="0.2">
      <c r="A63" s="3" t="s">
        <v>55</v>
      </c>
      <c r="B63" s="4" t="str">
        <f>REPT(B29,1)</f>
        <v xml:space="preserve">Unter „Qualität“ verstehen wir an unserer Schule, dass wir dynamisch auf die sich verändernden Anforderungen im gesellschaftlichen Umfeld reagieren und uns stetig weiterentwickeln. </v>
      </c>
      <c r="C63" s="3" t="str">
        <f>REPT(C29,1)</f>
        <v/>
      </c>
    </row>
    <row r="64" spans="1:23" hidden="1" x14ac:dyDescent="0.2">
      <c r="B64" s="2" t="s">
        <v>56</v>
      </c>
    </row>
    <row r="65" spans="1:24" x14ac:dyDescent="0.2">
      <c r="B65" s="2" t="s">
        <v>136</v>
      </c>
      <c r="C65" t="e">
        <f>SUM(D65:W65)/COUNTIF(D65:W65,"&gt;0")</f>
        <v>#DIV/0!</v>
      </c>
      <c r="D65">
        <f>'Group 1'!$C65</f>
        <v>0</v>
      </c>
      <c r="E65">
        <f>'Group 2'!$C65</f>
        <v>0</v>
      </c>
      <c r="F65">
        <f>'Group 3'!$C65</f>
        <v>0</v>
      </c>
      <c r="G65">
        <f>'Group 4'!$C65</f>
        <v>0</v>
      </c>
      <c r="H65">
        <f>'Group 5'!$C65</f>
        <v>0</v>
      </c>
      <c r="I65">
        <f>'Group 6'!$C65</f>
        <v>0</v>
      </c>
      <c r="J65">
        <f>'Group 7'!$C65</f>
        <v>0</v>
      </c>
      <c r="K65">
        <f>'Group 8'!$C65</f>
        <v>0</v>
      </c>
      <c r="L65">
        <f>'Group 9'!$C65</f>
        <v>0</v>
      </c>
      <c r="M65">
        <f>'Group 10'!$C65</f>
        <v>0</v>
      </c>
      <c r="N65">
        <f>'Group 11'!$C65</f>
        <v>0</v>
      </c>
      <c r="O65">
        <f>'Group 12'!$C65</f>
        <v>0</v>
      </c>
      <c r="P65">
        <f>'Group 13'!$C65</f>
        <v>0</v>
      </c>
      <c r="Q65">
        <f>'Group 14'!$C65</f>
        <v>0</v>
      </c>
      <c r="R65">
        <f>'Group 15'!$C65</f>
        <v>0</v>
      </c>
      <c r="S65">
        <f>'Group 16'!$C65</f>
        <v>0</v>
      </c>
      <c r="T65">
        <f>'Group 17'!$C65</f>
        <v>0</v>
      </c>
      <c r="U65">
        <f>'Group 18'!$C65</f>
        <v>0</v>
      </c>
      <c r="V65">
        <f>'Group 19'!$C65</f>
        <v>0</v>
      </c>
      <c r="W65">
        <f>'Group 20'!$C65</f>
        <v>0</v>
      </c>
    </row>
    <row r="67" spans="1:24" x14ac:dyDescent="0.2">
      <c r="A67" s="7" t="s">
        <v>68</v>
      </c>
      <c r="B67" s="6" t="s">
        <v>115</v>
      </c>
    </row>
    <row r="68" spans="1:24" ht="38.25" hidden="1" x14ac:dyDescent="0.2">
      <c r="A68" s="3" t="s">
        <v>57</v>
      </c>
      <c r="B68" s="4" t="str">
        <f>REPT(B6,1)</f>
        <v xml:space="preserve">Unsere Schule ist ein klar geregelter und  strukturierter Ort.  Formale Vorgaben und Regeln sind bei uns wichtige Orientierungspunkte; auch wird grosser Wert auf gut funktionierende Abläufe und Prozesse gelegt. </v>
      </c>
      <c r="C68" s="3" t="str">
        <f>REPT(C6,1)</f>
        <v/>
      </c>
    </row>
    <row r="69" spans="1:24" ht="38.25" hidden="1" x14ac:dyDescent="0.2">
      <c r="A69" s="3" t="s">
        <v>42</v>
      </c>
      <c r="B69" s="4" t="str">
        <f>REPT(B10,1)</f>
        <v>Unsere Schulleitung wird im Allgemeinen als organisierend und  koordinierend wahrgenommen. Sie ist an reibungslosen Abläufen interessiert. Sie überwacht, ob Anforderungen umgesetzt und Regeln eingehalten werden.</v>
      </c>
      <c r="C69" s="3" t="str">
        <f>REPT(C10,1)</f>
        <v/>
      </c>
    </row>
    <row r="70" spans="1:24" ht="38.25" hidden="1" x14ac:dyDescent="0.2">
      <c r="A70" s="3" t="s">
        <v>58</v>
      </c>
      <c r="B70" s="4" t="str">
        <f>REPT(B14,1)</f>
        <v>Die Personalführung unserer Schule ist gekennzeichnet durch Transparenz, Berechenbarkeit und stabile Arbeitsbeziehungen. Die Schulleitung legt Wert auf klare Rollen und auf klare hierarchische Verhältnisse.</v>
      </c>
      <c r="C70" s="3" t="str">
        <f>REPT(C14,1)</f>
        <v/>
      </c>
    </row>
    <row r="71" spans="1:24" ht="38.25" hidden="1" x14ac:dyDescent="0.2">
      <c r="A71" s="3" t="s">
        <v>59</v>
      </c>
      <c r="B71" s="4" t="str">
        <f>REPT(B18,1)</f>
        <v>Was  unsere Schule zusammenhält, sind geordnete  Verhältnisse sowie eine hohe Verlässlichkeit und Kontinuität. Formale Vorgaben und  genau geregelte Abläufe schaffen Transparenz, geben Sicherheit und gewährleisten einen störungsarmen Arbeitsprozess.</v>
      </c>
      <c r="C71" s="3" t="str">
        <f>REPT(C18,1)</f>
        <v/>
      </c>
    </row>
    <row r="72" spans="1:24" ht="38.25" hidden="1" x14ac:dyDescent="0.2">
      <c r="A72" s="3" t="s">
        <v>60</v>
      </c>
      <c r="B72" s="4" t="s">
        <v>23</v>
      </c>
      <c r="C72" s="3" t="str">
        <f>REPT(C22,1)</f>
        <v/>
      </c>
    </row>
    <row r="73" spans="1:24" ht="25.5" hidden="1" x14ac:dyDescent="0.2">
      <c r="A73" s="3" t="s">
        <v>61</v>
      </c>
      <c r="B73" s="4" t="str">
        <f>REPT(B26,1)</f>
        <v xml:space="preserve">Unsere Schule misst Erfolg an Effizienz und  Zuverlässigkeit, an guter Planung und an einem umsichtigen Umgang mit den verfügbaren Mitteln.  </v>
      </c>
      <c r="C73" s="3" t="str">
        <f>REPT(C26,1)</f>
        <v/>
      </c>
    </row>
    <row r="74" spans="1:24" ht="25.5" hidden="1" x14ac:dyDescent="0.2">
      <c r="A74" s="3" t="s">
        <v>62</v>
      </c>
      <c r="B74" s="4" t="str">
        <f>REPT(B30,1)</f>
        <v>Unter „Qualität“ verstehen wir an unserer Schule, dass wichtige Arbeitsprozesse genau geklärt, gut koordiniert und funktional optimiert sind.</v>
      </c>
      <c r="C74" s="3" t="str">
        <f>REPT(C30,1)</f>
        <v/>
      </c>
    </row>
    <row r="75" spans="1:24" hidden="1" x14ac:dyDescent="0.2">
      <c r="B75" s="2" t="s">
        <v>63</v>
      </c>
    </row>
    <row r="76" spans="1:24" x14ac:dyDescent="0.2">
      <c r="B76" s="2" t="s">
        <v>137</v>
      </c>
      <c r="C76" t="e">
        <f>SUM(D76:W76)/COUNTIF(D76:W76,"&gt;0")</f>
        <v>#DIV/0!</v>
      </c>
      <c r="D76">
        <f>'Group 1'!$C76</f>
        <v>0</v>
      </c>
      <c r="E76">
        <f>'Group 2'!$C76</f>
        <v>0</v>
      </c>
      <c r="F76">
        <f>'Group 3'!$C76</f>
        <v>0</v>
      </c>
      <c r="G76">
        <f>'Group 4'!$C76</f>
        <v>0</v>
      </c>
      <c r="H76">
        <f>'Group 5'!$C76</f>
        <v>0</v>
      </c>
      <c r="I76">
        <f>'Group 6'!$C76</f>
        <v>0</v>
      </c>
      <c r="J76">
        <f>'Group 7'!$C76</f>
        <v>0</v>
      </c>
      <c r="K76">
        <f>'Group 8'!$C76</f>
        <v>0</v>
      </c>
      <c r="L76">
        <f>'Group 9'!$C76</f>
        <v>0</v>
      </c>
      <c r="M76">
        <f>'Group 10'!$C76</f>
        <v>0</v>
      </c>
      <c r="N76">
        <f>'Group 11'!$C76</f>
        <v>0</v>
      </c>
      <c r="O76">
        <f>'Group 12'!$C76</f>
        <v>0</v>
      </c>
      <c r="P76">
        <f>'Group 13'!$C76</f>
        <v>0</v>
      </c>
      <c r="Q76">
        <f>'Group 14'!$C76</f>
        <v>0</v>
      </c>
      <c r="R76">
        <f>'Group 15'!$C76</f>
        <v>0</v>
      </c>
      <c r="S76">
        <f>'Group 16'!$C76</f>
        <v>0</v>
      </c>
      <c r="T76">
        <f>'Group 17'!$C76</f>
        <v>0</v>
      </c>
      <c r="U76">
        <f>'Group 18'!$C76</f>
        <v>0</v>
      </c>
      <c r="V76">
        <f>'Group 19'!$C76</f>
        <v>0</v>
      </c>
      <c r="W76">
        <f>'Group 20'!$C76</f>
        <v>0</v>
      </c>
    </row>
    <row r="78" spans="1:24" x14ac:dyDescent="0.2">
      <c r="D78" s="18">
        <v>1</v>
      </c>
      <c r="E78" s="18">
        <v>2</v>
      </c>
      <c r="F78" s="18">
        <v>3</v>
      </c>
      <c r="G78" s="18">
        <v>4</v>
      </c>
      <c r="H78" s="18">
        <v>5</v>
      </c>
      <c r="I78" s="18">
        <v>6</v>
      </c>
      <c r="J78" s="18">
        <v>7</v>
      </c>
      <c r="K78" s="18">
        <v>8</v>
      </c>
      <c r="L78" s="18">
        <v>9</v>
      </c>
      <c r="M78" s="18">
        <v>10</v>
      </c>
      <c r="N78" s="18">
        <v>11</v>
      </c>
      <c r="O78" s="18">
        <v>12</v>
      </c>
      <c r="P78" s="18">
        <v>13</v>
      </c>
      <c r="Q78" s="18">
        <v>14</v>
      </c>
      <c r="R78" s="18">
        <v>15</v>
      </c>
      <c r="S78" s="18">
        <v>16</v>
      </c>
      <c r="T78" s="18">
        <v>17</v>
      </c>
      <c r="U78" s="18">
        <v>18</v>
      </c>
      <c r="V78" s="18">
        <v>19</v>
      </c>
      <c r="W78" s="18">
        <v>20</v>
      </c>
    </row>
    <row r="79" spans="1:24" x14ac:dyDescent="0.2">
      <c r="C79" s="29" t="s">
        <v>132</v>
      </c>
      <c r="D79" s="20" t="str">
        <f>'Group 1'!$B$1</f>
        <v>Group 1</v>
      </c>
      <c r="E79" s="20" t="str">
        <f>'Group 2'!$B$1</f>
        <v>Group 2</v>
      </c>
      <c r="F79" s="20" t="str">
        <f>'Group 3'!$B$1</f>
        <v>Group 3</v>
      </c>
      <c r="G79" s="20" t="str">
        <f>'Group 4'!$B$1</f>
        <v>Group 4</v>
      </c>
      <c r="H79" s="20" t="str">
        <f>'Group 5'!$B$1</f>
        <v>Group 5</v>
      </c>
      <c r="I79" s="20" t="str">
        <f>'Group 6'!$B$1</f>
        <v>Group 6</v>
      </c>
      <c r="J79" s="20" t="str">
        <f>'Group 7'!$B$1</f>
        <v>Group 7</v>
      </c>
      <c r="K79" s="20" t="str">
        <f>'Group 8'!$B$1</f>
        <v>Group 8</v>
      </c>
      <c r="L79" s="20" t="str">
        <f>'Group 9'!$B$1</f>
        <v>Group 9</v>
      </c>
      <c r="M79" s="20" t="s">
        <v>156</v>
      </c>
      <c r="N79" s="20" t="s">
        <v>157</v>
      </c>
      <c r="O79" s="20" t="s">
        <v>158</v>
      </c>
      <c r="P79" s="20" t="s">
        <v>159</v>
      </c>
      <c r="Q79" s="20" t="s">
        <v>160</v>
      </c>
      <c r="R79" s="20" t="s">
        <v>161</v>
      </c>
      <c r="S79" s="20" t="s">
        <v>162</v>
      </c>
      <c r="T79" s="20" t="s">
        <v>163</v>
      </c>
      <c r="U79" s="20" t="s">
        <v>164</v>
      </c>
      <c r="V79" s="20" t="s">
        <v>165</v>
      </c>
      <c r="W79" s="20" t="s">
        <v>166</v>
      </c>
      <c r="X79" s="29" t="s">
        <v>132</v>
      </c>
    </row>
    <row r="80" spans="1:24" x14ac:dyDescent="0.2">
      <c r="B80" s="2" t="s">
        <v>128</v>
      </c>
      <c r="C80" s="19" t="e">
        <f>C76</f>
        <v>#DIV/0!</v>
      </c>
      <c r="D80" s="16">
        <f t="shared" ref="D80:W80" si="0">D76</f>
        <v>0</v>
      </c>
      <c r="E80" s="16">
        <f t="shared" si="0"/>
        <v>0</v>
      </c>
      <c r="F80" s="16">
        <f t="shared" si="0"/>
        <v>0</v>
      </c>
      <c r="G80" s="16">
        <f t="shared" si="0"/>
        <v>0</v>
      </c>
      <c r="H80" s="16">
        <f t="shared" si="0"/>
        <v>0</v>
      </c>
      <c r="I80" s="16">
        <f t="shared" si="0"/>
        <v>0</v>
      </c>
      <c r="J80" s="16">
        <f t="shared" si="0"/>
        <v>0</v>
      </c>
      <c r="K80" s="16">
        <f t="shared" si="0"/>
        <v>0</v>
      </c>
      <c r="L80" s="16">
        <f t="shared" si="0"/>
        <v>0</v>
      </c>
      <c r="M80" s="16">
        <f t="shared" si="0"/>
        <v>0</v>
      </c>
      <c r="N80" s="21">
        <f t="shared" si="0"/>
        <v>0</v>
      </c>
      <c r="O80" s="21">
        <f t="shared" si="0"/>
        <v>0</v>
      </c>
      <c r="P80" s="21">
        <f t="shared" si="0"/>
        <v>0</v>
      </c>
      <c r="Q80" s="21">
        <f t="shared" si="0"/>
        <v>0</v>
      </c>
      <c r="R80" s="21">
        <f t="shared" si="0"/>
        <v>0</v>
      </c>
      <c r="S80" s="21">
        <f t="shared" si="0"/>
        <v>0</v>
      </c>
      <c r="T80" s="21">
        <f t="shared" si="0"/>
        <v>0</v>
      </c>
      <c r="U80" s="21">
        <f t="shared" si="0"/>
        <v>0</v>
      </c>
      <c r="V80" s="21">
        <f t="shared" si="0"/>
        <v>0</v>
      </c>
      <c r="W80" s="21">
        <f t="shared" si="0"/>
        <v>0</v>
      </c>
      <c r="X80" s="19" t="e">
        <f>C80</f>
        <v>#DIV/0!</v>
      </c>
    </row>
    <row r="81" spans="2:24" x14ac:dyDescent="0.2">
      <c r="B81" s="2" t="s">
        <v>129</v>
      </c>
      <c r="C81" s="19" t="e">
        <f>C43</f>
        <v>#DIV/0!</v>
      </c>
      <c r="D81" s="16">
        <f t="shared" ref="D81:W81" si="1">D43</f>
        <v>0</v>
      </c>
      <c r="E81" s="16">
        <f t="shared" si="1"/>
        <v>0</v>
      </c>
      <c r="F81" s="16">
        <f t="shared" si="1"/>
        <v>0</v>
      </c>
      <c r="G81" s="16">
        <f t="shared" si="1"/>
        <v>0</v>
      </c>
      <c r="H81" s="16">
        <f t="shared" si="1"/>
        <v>0</v>
      </c>
      <c r="I81" s="16">
        <f t="shared" si="1"/>
        <v>0</v>
      </c>
      <c r="J81" s="16">
        <f t="shared" si="1"/>
        <v>0</v>
      </c>
      <c r="K81" s="16">
        <f t="shared" si="1"/>
        <v>0</v>
      </c>
      <c r="L81" s="16">
        <f t="shared" si="1"/>
        <v>0</v>
      </c>
      <c r="M81" s="16">
        <f t="shared" si="1"/>
        <v>0</v>
      </c>
      <c r="N81" s="21">
        <f t="shared" si="1"/>
        <v>0</v>
      </c>
      <c r="O81" s="21">
        <f t="shared" si="1"/>
        <v>0</v>
      </c>
      <c r="P81" s="21">
        <f t="shared" si="1"/>
        <v>0</v>
      </c>
      <c r="Q81" s="21">
        <f t="shared" si="1"/>
        <v>0</v>
      </c>
      <c r="R81" s="21">
        <f t="shared" si="1"/>
        <v>0</v>
      </c>
      <c r="S81" s="21">
        <f t="shared" si="1"/>
        <v>0</v>
      </c>
      <c r="T81" s="21">
        <f t="shared" si="1"/>
        <v>0</v>
      </c>
      <c r="U81" s="21">
        <f t="shared" si="1"/>
        <v>0</v>
      </c>
      <c r="V81" s="21">
        <f t="shared" si="1"/>
        <v>0</v>
      </c>
      <c r="W81" s="21">
        <f t="shared" si="1"/>
        <v>0</v>
      </c>
      <c r="X81" s="19" t="e">
        <f>C81</f>
        <v>#DIV/0!</v>
      </c>
    </row>
    <row r="82" spans="2:24" x14ac:dyDescent="0.2">
      <c r="B82" s="2" t="s">
        <v>130</v>
      </c>
      <c r="C82" s="19" t="e">
        <f>C65</f>
        <v>#DIV/0!</v>
      </c>
      <c r="D82" s="16">
        <f t="shared" ref="D82:W82" si="2">D65</f>
        <v>0</v>
      </c>
      <c r="E82" s="16">
        <f t="shared" si="2"/>
        <v>0</v>
      </c>
      <c r="F82" s="16">
        <f t="shared" si="2"/>
        <v>0</v>
      </c>
      <c r="G82" s="16">
        <f t="shared" si="2"/>
        <v>0</v>
      </c>
      <c r="H82" s="16">
        <f t="shared" si="2"/>
        <v>0</v>
      </c>
      <c r="I82" s="16">
        <f t="shared" si="2"/>
        <v>0</v>
      </c>
      <c r="J82" s="16">
        <f t="shared" si="2"/>
        <v>0</v>
      </c>
      <c r="K82" s="16">
        <f t="shared" si="2"/>
        <v>0</v>
      </c>
      <c r="L82" s="16">
        <f t="shared" si="2"/>
        <v>0</v>
      </c>
      <c r="M82" s="16">
        <f t="shared" si="2"/>
        <v>0</v>
      </c>
      <c r="N82" s="21">
        <f t="shared" si="2"/>
        <v>0</v>
      </c>
      <c r="O82" s="21">
        <f t="shared" si="2"/>
        <v>0</v>
      </c>
      <c r="P82" s="21">
        <f t="shared" si="2"/>
        <v>0</v>
      </c>
      <c r="Q82" s="21">
        <f t="shared" si="2"/>
        <v>0</v>
      </c>
      <c r="R82" s="21">
        <f t="shared" si="2"/>
        <v>0</v>
      </c>
      <c r="S82" s="21">
        <f t="shared" si="2"/>
        <v>0</v>
      </c>
      <c r="T82" s="21">
        <f t="shared" si="2"/>
        <v>0</v>
      </c>
      <c r="U82" s="21">
        <f t="shared" si="2"/>
        <v>0</v>
      </c>
      <c r="V82" s="21">
        <f t="shared" si="2"/>
        <v>0</v>
      </c>
      <c r="W82" s="21">
        <f t="shared" si="2"/>
        <v>0</v>
      </c>
      <c r="X82" s="19" t="e">
        <f>C82</f>
        <v>#DIV/0!</v>
      </c>
    </row>
    <row r="83" spans="2:24" x14ac:dyDescent="0.2">
      <c r="B83" s="2" t="s">
        <v>131</v>
      </c>
      <c r="C83" s="19" t="e">
        <f>C54</f>
        <v>#DIV/0!</v>
      </c>
      <c r="D83" s="16">
        <f t="shared" ref="D83:W83" si="3">D54</f>
        <v>0</v>
      </c>
      <c r="E83" s="16">
        <f t="shared" si="3"/>
        <v>0</v>
      </c>
      <c r="F83" s="16">
        <f t="shared" si="3"/>
        <v>0</v>
      </c>
      <c r="G83" s="16">
        <f t="shared" si="3"/>
        <v>0</v>
      </c>
      <c r="H83" s="16">
        <f t="shared" si="3"/>
        <v>0</v>
      </c>
      <c r="I83" s="16">
        <f t="shared" si="3"/>
        <v>0</v>
      </c>
      <c r="J83" s="16">
        <f t="shared" si="3"/>
        <v>0</v>
      </c>
      <c r="K83" s="16">
        <f t="shared" si="3"/>
        <v>0</v>
      </c>
      <c r="L83" s="16">
        <f t="shared" si="3"/>
        <v>0</v>
      </c>
      <c r="M83" s="16">
        <f t="shared" si="3"/>
        <v>0</v>
      </c>
      <c r="N83" s="21">
        <f t="shared" si="3"/>
        <v>0</v>
      </c>
      <c r="O83" s="21">
        <f t="shared" si="3"/>
        <v>0</v>
      </c>
      <c r="P83" s="21">
        <f t="shared" si="3"/>
        <v>0</v>
      </c>
      <c r="Q83" s="21">
        <f t="shared" si="3"/>
        <v>0</v>
      </c>
      <c r="R83" s="21">
        <f t="shared" si="3"/>
        <v>0</v>
      </c>
      <c r="S83" s="21">
        <f t="shared" si="3"/>
        <v>0</v>
      </c>
      <c r="T83" s="21">
        <f t="shared" si="3"/>
        <v>0</v>
      </c>
      <c r="U83" s="21">
        <f t="shared" si="3"/>
        <v>0</v>
      </c>
      <c r="V83" s="21">
        <f t="shared" si="3"/>
        <v>0</v>
      </c>
      <c r="W83" s="21">
        <f t="shared" si="3"/>
        <v>0</v>
      </c>
      <c r="X83" s="19" t="e">
        <f>C83</f>
        <v>#DIV/0!</v>
      </c>
    </row>
  </sheetData>
  <mergeCells count="2">
    <mergeCell ref="F2:H2"/>
    <mergeCell ref="F1:AJ1"/>
  </mergeCells>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F2" sqref="F2:H2"/>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s="8" t="s">
        <v>144</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65" x14ac:dyDescent="0.2">
      <c r="A2" s="2"/>
      <c r="B2" s="1"/>
      <c r="F2" s="20" t="s">
        <v>169</v>
      </c>
      <c r="G2" s="22"/>
      <c r="H2" s="22"/>
    </row>
    <row r="3" spans="1:65" ht="38.25" x14ac:dyDescent="0.2">
      <c r="A3" s="23" t="s">
        <v>69</v>
      </c>
      <c r="B3" s="4" t="str">
        <f>'Group 1'!B3</f>
        <v>Our school is a clearly regulated and structured place.  Formal rules and requirements are important points of reference for us; there is also great emphasis on properly functioning procedures and processes.</v>
      </c>
      <c r="C3">
        <f>SUM(F3:FG3)/IF(NOT(COUNT(F3:FG3)=0),COUNT(F3:FG3),1)</f>
        <v>0</v>
      </c>
      <c r="D3" s="14" t="s">
        <v>57</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3" t="s">
        <v>70</v>
      </c>
      <c r="B4" s="4" t="str">
        <f>'Group 1'!B4</f>
        <v>Our school is a highly performance-oriented place. It is important for us that students learn a lot and achieve good results.</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3" t="s">
        <v>71</v>
      </c>
      <c r="B5" s="4" t="str">
        <f>'Group 1'!B5</f>
        <v>Our school is a very personal place. It is like one big family. There is close contact between everyone at the school and we tell each other a lot about ourselves.</v>
      </c>
      <c r="C5">
        <f t="shared" si="0"/>
        <v>0</v>
      </c>
      <c r="D5" s="14" t="s">
        <v>43</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3" t="s">
        <v>72</v>
      </c>
      <c r="B6" s="4" t="str">
        <f>'Group 1'!B6</f>
        <v>Our school is a very dynamic place which is constantly changing. We are prepared to break new ground and also to risk making mistakes in doing so.</v>
      </c>
      <c r="C6">
        <f t="shared" si="0"/>
        <v>0</v>
      </c>
      <c r="D6" s="14" t="s">
        <v>50</v>
      </c>
      <c r="E6" s="17" t="s">
        <v>6</v>
      </c>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row>
    <row r="7" spans="1:65" ht="38.25" x14ac:dyDescent="0.2">
      <c r="A7" s="23" t="s">
        <v>74</v>
      </c>
      <c r="B7" s="4" t="str">
        <f>'Group 1'!B7</f>
        <v xml:space="preserve">Our school management are generally perceived as caring, supportive and encouraging. They need to be able to rely on the staff and on having a school which operates based on mutual understanding. </v>
      </c>
      <c r="C7">
        <f t="shared" si="0"/>
        <v>0</v>
      </c>
      <c r="D7" s="14" t="s">
        <v>40</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3" t="s">
        <v>73</v>
      </c>
      <c r="B8" s="4" t="str">
        <f>'Group 1'!B8</f>
        <v>Our school management are generally perceived as innovative and prepared to take risks. They have a specific vision and can convey this convincingly – and can therefore persuade the staff to help make the required changes.</v>
      </c>
      <c r="C8">
        <f t="shared" si="0"/>
        <v>0</v>
      </c>
      <c r="D8" s="14" t="s">
        <v>41</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3" t="s">
        <v>75</v>
      </c>
      <c r="B9" s="4" t="str">
        <f>'Group 1'!B9</f>
        <v>Our school management are generally perceived as organised and coordinating. They are interested in smooth processes. They monitor whether requirements are being met and rules upheld.</v>
      </c>
      <c r="C9">
        <f t="shared" si="0"/>
        <v>0</v>
      </c>
      <c r="D9" s="14" t="s">
        <v>42</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3" t="s">
        <v>76</v>
      </c>
      <c r="B10" s="4" t="str">
        <f>'Group 1'!B10</f>
        <v>Our school management are generally perceived as performance and results-oriented, with high standards. What counts for them is achieving good results and demonstrable successes which can be communicated internally and externally.</v>
      </c>
      <c r="C10">
        <f t="shared" si="0"/>
        <v>0</v>
      </c>
      <c r="D10" s="14" t="s">
        <v>33</v>
      </c>
      <c r="E10" s="18"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row>
    <row r="11" spans="1:65" ht="38.25" x14ac:dyDescent="0.2">
      <c r="A11" s="23" t="s">
        <v>77</v>
      </c>
      <c r="B11" s="4" t="str">
        <f>'Group 1'!B11</f>
        <v>HR management at our school is geared towards a high level of commitment to achieving results. We feel obliged to achieve a high level of performance, and we receive recognition and appreciation for this from the school management.</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3" t="s">
        <v>78</v>
      </c>
      <c r="B12" s="4" t="str">
        <f>'Group 1'!B12</f>
        <v>Our school’s HR management focuses on cooperation, consensus and co-determination. Our school management strive to ensure that staff members participate actively in school life. They make sure there is sufficient cooperation and social exchange.</v>
      </c>
      <c r="C12">
        <f t="shared" si="0"/>
        <v>0</v>
      </c>
      <c r="D12" s="14" t="s">
        <v>44</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3" t="s">
        <v>79</v>
      </c>
      <c r="B13" s="4" t="str">
        <f>'Group 1'!B13</f>
        <v>Our school’s HR management encourages the staff to be innovative. The school management   ensure the staff members have enough individual scope for creativity, and support initiatives for change and creative solutions.</v>
      </c>
      <c r="C13">
        <f t="shared" si="0"/>
        <v>0</v>
      </c>
      <c r="D13" s="14" t="s">
        <v>51</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3" t="s">
        <v>80</v>
      </c>
      <c r="B14" s="4" t="str">
        <f>'Group 1'!B14</f>
        <v>Our school’s HR management is characterised by transparency, reliability and stable work relationships. Clear roles and  clear hierarchical structures are important for the school management.</v>
      </c>
      <c r="C14">
        <f t="shared" si="0"/>
        <v>0</v>
      </c>
      <c r="D14" s="14" t="s">
        <v>58</v>
      </c>
      <c r="E14" s="17" t="s">
        <v>6</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row>
    <row r="15" spans="1:65" ht="39" customHeight="1" x14ac:dyDescent="0.2">
      <c r="A15" s="23" t="s">
        <v>81</v>
      </c>
      <c r="B15" s="4" t="str">
        <f>'Group 1'!B15</f>
        <v>What holds our school together is the collective pursuit of innovation, the shared commitment to creative developments, and also tackling new challenges. We are proud to be part of important changes at our school.</v>
      </c>
      <c r="C15">
        <f t="shared" si="0"/>
        <v>0</v>
      </c>
      <c r="D15" s="14" t="s">
        <v>52</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3" t="s">
        <v>82</v>
      </c>
      <c r="B16" s="4" t="str">
        <f>'Group 1'!B16</f>
        <v>What holds our school together is an orderly structure and a high level of reliability and continuity. Formal requirements and precisely regulated processes create transparency, provide security, and ensure work is carried out smoothly.</v>
      </c>
      <c r="C16">
        <f t="shared" si="0"/>
        <v>0</v>
      </c>
      <c r="D16" s="14" t="s">
        <v>59</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3" t="s">
        <v>83</v>
      </c>
      <c r="B17" s="4" t="str">
        <f>'Group 1'!B17</f>
        <v>What holds our school together is the pursuit of success and the achievement of targets (e.g. academic performances, number of enrolled students and gradu­ates). This is associated with pride in the achieved level of performance and externally perceived successes.</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3" t="s">
        <v>84</v>
      </c>
      <c r="B18" s="4" t="str">
        <f>'Group 1'!B18</f>
        <v>What holds our school together is loyalty, mutual trust and a good sense of unity. There is a very high level of personal commitment to the institution, particularly to a good social environment, at our school.</v>
      </c>
      <c r="C18">
        <f t="shared" si="0"/>
        <v>0</v>
      </c>
      <c r="D18" s="14" t="s">
        <v>45</v>
      </c>
      <c r="E18" s="18" t="s">
        <v>6</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ht="38.25" x14ac:dyDescent="0.2">
      <c r="A19" s="23" t="s">
        <v>85</v>
      </c>
      <c r="B19" s="4" t="str">
        <f>'Group 1'!B19</f>
        <v>Our school focuses on consistency, stability, continuity and efficiency. Innovations are approached with caution and reservation; unrest, disturbances, turbulence and uncertainty associated with changes are avoided wherever possible.</v>
      </c>
      <c r="C19">
        <f t="shared" si="0"/>
        <v>0</v>
      </c>
      <c r="D19" s="14" t="s">
        <v>60</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25.5" x14ac:dyDescent="0.2">
      <c r="A20" s="23" t="s">
        <v>86</v>
      </c>
      <c r="B20" s="4" t="str">
        <f>'Group 1'!B20</f>
        <v>Our school strives to always be up with the times. It looks to take on the role of a trailblazer and pioneer. We are constantly trying out new things, and keeping an eye out for other options.</v>
      </c>
      <c r="C20">
        <f t="shared" si="0"/>
        <v>0</v>
      </c>
      <c r="D20" s="14" t="s">
        <v>53</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3" t="s">
        <v>87</v>
      </c>
      <c r="B21" s="4" t="str">
        <f>'Group 1'!B21</f>
        <v>There is a focus on social interaction at our school. Personal development is encouraged –  particularly if this serves the community and takes us further as a team.</v>
      </c>
      <c r="C21">
        <f t="shared" si="0"/>
        <v>0</v>
      </c>
      <c r="D21" s="14" t="s">
        <v>46</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3" t="s">
        <v>88</v>
      </c>
      <c r="B22" s="4" t="str">
        <f>'Group 1'!B22</f>
        <v>It is important for our school to be one of the best and strongest performers. Achieving ambitious goals and visible success comp­ared to others are important (e.g. good test results, high graduation rates).</v>
      </c>
      <c r="C22">
        <f t="shared" si="0"/>
        <v>0</v>
      </c>
      <c r="D22" s="14" t="s">
        <v>36</v>
      </c>
      <c r="E22" s="17" t="s">
        <v>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ht="25.5" x14ac:dyDescent="0.2">
      <c r="A23" s="24" t="s">
        <v>89</v>
      </c>
      <c r="B23" s="4" t="str">
        <f>'Group 1'!B23</f>
        <v>Our school measures success in terms of good cooperation amongst the teaching staff, and good relationships with one another, based on mutual understanding, trust and openness.</v>
      </c>
      <c r="C23">
        <f t="shared" si="0"/>
        <v>0</v>
      </c>
      <c r="D23" s="14" t="s">
        <v>47</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3" t="s">
        <v>90</v>
      </c>
      <c r="B24" s="4" t="str">
        <f>'Group 1'!B24</f>
        <v>Our school measures success in terms of a high performance level, good graduation numbers,        successful school and professional careers, and the school’s positive reputation.</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3" t="s">
        <v>91</v>
      </c>
      <c r="B25" s="4" t="str">
        <f>'Group 1'!B25</f>
        <v>Our school measures success in terms of efficiency and reliability, good planning, and careful handling of available resources.</v>
      </c>
      <c r="C25">
        <f t="shared" si="0"/>
        <v>0</v>
      </c>
      <c r="D25" s="14" t="s">
        <v>61</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3" t="s">
        <v>92</v>
      </c>
      <c r="B26" s="4" t="str">
        <f>'Group 1'!B26</f>
        <v>Our school measures success in terms of careful implementation of the latest developments, methods and techniques, and successfully completed development projects.</v>
      </c>
      <c r="C26">
        <f t="shared" si="0"/>
        <v>0</v>
      </c>
      <c r="D26" s="14" t="s">
        <v>54</v>
      </c>
      <c r="E26" s="18" t="s">
        <v>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ht="25.5" x14ac:dyDescent="0.2">
      <c r="A27" s="23" t="s">
        <v>93</v>
      </c>
      <c r="B27" s="4" t="str">
        <f>'Group 1'!B27</f>
        <v>At our school, we understand “quality” as meaning that we respond dynamically to the changing social requirements, and that we constantly develop.</v>
      </c>
      <c r="C27">
        <f t="shared" si="0"/>
        <v>0</v>
      </c>
      <c r="D27" s="14" t="s">
        <v>55</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3" t="s">
        <v>94</v>
      </c>
      <c r="B28" s="4" t="str">
        <f>'Group 1'!B28</f>
        <v>At our school, we understand “quality” as meaning that the staff members provide each other with respectful feedback and suggestions for improvement, and help each other to implement these.</v>
      </c>
      <c r="C28">
        <f t="shared" si="0"/>
        <v>0</v>
      </c>
      <c r="D28" s="14" t="s">
        <v>48</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3" t="s">
        <v>95</v>
      </c>
      <c r="B29" s="4" t="str">
        <f>'Group 1'!B29</f>
        <v>At our school, we understand “quality” as meaning that important work processes are thoroughly explained, well-coordinated, and functionally optimised.</v>
      </c>
      <c r="C29">
        <f t="shared" si="0"/>
        <v>0</v>
      </c>
      <c r="D29" s="14" t="s">
        <v>62</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25.5" x14ac:dyDescent="0.2">
      <c r="A30" s="23" t="s">
        <v>96</v>
      </c>
      <c r="B30" s="4" t="str">
        <f>'Group 1'!B30</f>
        <v>At our school, we understand “quality” as meaning that the set learning objectives have been fully achieved and that we are able to get the best out of students (i.e. fulfil their potential).</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'Group 1'!B31</f>
        <v>Total</v>
      </c>
      <c r="C31">
        <f>SUM(C3:C30)</f>
        <v>0</v>
      </c>
    </row>
    <row r="34" spans="1:5" x14ac:dyDescent="0.2">
      <c r="A34" s="7" t="s">
        <v>65</v>
      </c>
      <c r="B34" s="6" t="str">
        <f>'Group 1'!B34</f>
        <v>Perfomance-orientated school/organisation</v>
      </c>
    </row>
    <row r="35" spans="1:5" ht="25.5" x14ac:dyDescent="0.2">
      <c r="A35" s="3" t="s">
        <v>32</v>
      </c>
      <c r="B35" s="4" t="str">
        <f>'Group 1'!B35</f>
        <v>Our school is a highly performance-oriented place. It is important for us that students learn a lot and achieve good results.</v>
      </c>
      <c r="C35" s="3">
        <f>C4</f>
        <v>0</v>
      </c>
    </row>
    <row r="36" spans="1:5" ht="38.25" x14ac:dyDescent="0.2">
      <c r="A36" s="3" t="s">
        <v>33</v>
      </c>
      <c r="B36" s="4" t="str">
        <f>'Group 1'!B36</f>
        <v>Our school management are generally perceived as performance and results-oriented, with high standards. What counts for them is achieving good results and demonstrable successes which can be communicated internally and externally.</v>
      </c>
      <c r="C36" s="3">
        <f>C10</f>
        <v>0</v>
      </c>
    </row>
    <row r="37" spans="1:5" ht="38.25" x14ac:dyDescent="0.2">
      <c r="A37" s="3" t="s">
        <v>34</v>
      </c>
      <c r="B37" s="4" t="str">
        <f>'Group 1'!B37</f>
        <v>HR management at our school is geared towards a high level of commitment to achieving results. We feel obliged to achieve a high level of performance, and we receive recognition and appreciation for this from the school management.</v>
      </c>
      <c r="C37" s="3">
        <f>C11</f>
        <v>0</v>
      </c>
    </row>
    <row r="38" spans="1:5" ht="38.25" x14ac:dyDescent="0.2">
      <c r="A38" s="3" t="s">
        <v>35</v>
      </c>
      <c r="B38" s="4" t="str">
        <f>'Group 1'!B38</f>
        <v>What holds our school together is the pursuit of success and the achievement of targets (e.g. academic performances, number of enrolled students and gradu­ates). This is associated with pride in the achieved level of performance and externally perceived successes.</v>
      </c>
      <c r="C38" s="3">
        <f>C17</f>
        <v>0</v>
      </c>
    </row>
    <row r="39" spans="1:5" ht="38.25" x14ac:dyDescent="0.2">
      <c r="A39" s="3" t="s">
        <v>36</v>
      </c>
      <c r="B39" s="4" t="str">
        <f>'Group 1'!B39</f>
        <v>It is important for our school to be one of the best and strongest performers. Achieving ambitious goals and visible success comp­ared to others are important (e.g. good test results, high graduation rates).</v>
      </c>
      <c r="C39" s="3">
        <f>C22</f>
        <v>0</v>
      </c>
    </row>
    <row r="40" spans="1:5" ht="30" customHeight="1" x14ac:dyDescent="0.2">
      <c r="A40" s="3" t="s">
        <v>37</v>
      </c>
      <c r="B40" s="4" t="str">
        <f>'Group 1'!B40</f>
        <v>Our school measures success in terms of a high performance level, good graduation numbers,        successful school and professional careers, and the school’s positive reputation.</v>
      </c>
      <c r="C40" s="3">
        <f>C24</f>
        <v>0</v>
      </c>
    </row>
    <row r="41" spans="1:5" ht="25.5" x14ac:dyDescent="0.2">
      <c r="A41" s="3" t="s">
        <v>38</v>
      </c>
      <c r="B41" s="4" t="str">
        <f>'Group 1'!B41</f>
        <v>At our school, we understand “quality” as meaning that the set learning objectives have been fully achieved and that we are able to get the best out of students (i.e. fulfil their potential).</v>
      </c>
      <c r="C41" s="3">
        <f>C30</f>
        <v>0</v>
      </c>
    </row>
    <row r="42" spans="1:5" x14ac:dyDescent="0.2">
      <c r="B42" s="2" t="str">
        <f>'Group 1'!B42</f>
        <v>Sum A</v>
      </c>
      <c r="C42">
        <f>SUM(C35:C41)</f>
        <v>0</v>
      </c>
    </row>
    <row r="43" spans="1:5" ht="12" customHeight="1" x14ac:dyDescent="0.2">
      <c r="B43" s="2" t="str">
        <f>'Group 1'!B43</f>
        <v>Mean score A</v>
      </c>
      <c r="C43">
        <f>(C42/7)</f>
        <v>0</v>
      </c>
      <c r="D43"/>
      <c r="E43"/>
    </row>
    <row r="45" spans="1:5" ht="12" customHeight="1" x14ac:dyDescent="0.2">
      <c r="A45" s="7" t="s">
        <v>66</v>
      </c>
      <c r="B45" s="6" t="str">
        <f>'Group 1'!B45</f>
        <v>School/organisation as family</v>
      </c>
    </row>
    <row r="46" spans="1:5" ht="25.5" x14ac:dyDescent="0.2">
      <c r="A46" s="3" t="s">
        <v>43</v>
      </c>
      <c r="B46" s="4" t="str">
        <f>'Group 1'!B46</f>
        <v>Our school is a very personal place. It is like one big family. There is close contact between everyone at the school and we tell each other a lot about ourselves.</v>
      </c>
      <c r="C46" s="3">
        <f>C5</f>
        <v>0</v>
      </c>
    </row>
    <row r="47" spans="1:5" ht="38.25" x14ac:dyDescent="0.2">
      <c r="A47" s="3" t="s">
        <v>40</v>
      </c>
      <c r="B47" s="4" t="str">
        <f>'Group 1'!B47</f>
        <v xml:space="preserve">Our school management are generally perceived as caring, supportive and encouraging. They need to be able to rely on the staff and on having a school which operates based on mutual understanding. </v>
      </c>
      <c r="C47" s="3">
        <f>C7</f>
        <v>0</v>
      </c>
    </row>
    <row r="48" spans="1:5" ht="38.25" x14ac:dyDescent="0.2">
      <c r="A48" s="3" t="s">
        <v>44</v>
      </c>
      <c r="B48" s="5" t="str">
        <f>'Group 1'!B48</f>
        <v>Our school’s HR management focuses on cooperation, consensus and co-determination. Our school management strive to ensure that staff members participate actively in school life. They make sure there is sufficient cooperation and social exchange.</v>
      </c>
      <c r="C48" s="3">
        <f>C12</f>
        <v>0</v>
      </c>
    </row>
    <row r="49" spans="1:5" ht="38.25" x14ac:dyDescent="0.2">
      <c r="A49" s="3" t="s">
        <v>45</v>
      </c>
      <c r="B49" s="4" t="str">
        <f>'Group 1'!B49</f>
        <v>What holds our school together is loyalty, mutual trust and a good sense of unity. There is a very high level of personal commitment to the institution, particularly to a good social environment, at our school.</v>
      </c>
      <c r="C49" s="3">
        <f>C18</f>
        <v>0</v>
      </c>
    </row>
    <row r="50" spans="1:5" ht="25.5" x14ac:dyDescent="0.2">
      <c r="A50" s="3" t="s">
        <v>46</v>
      </c>
      <c r="B50" s="4" t="str">
        <f>'Group 1'!B50</f>
        <v>There is a focus on social interaction at our school. Personal development is encouraged –  particularly if this serves the community and takes us further as a team.</v>
      </c>
      <c r="C50" s="3">
        <f>C21</f>
        <v>0</v>
      </c>
    </row>
    <row r="51" spans="1:5" ht="25.5" x14ac:dyDescent="0.2">
      <c r="A51" s="3" t="s">
        <v>47</v>
      </c>
      <c r="B51" s="4" t="str">
        <f>'Group 1'!B51</f>
        <v>Our school measures success in terms of good cooperation amongst the teaching staff, and good relationships with one another, based on mutual understanding, trust and openness.</v>
      </c>
      <c r="C51" s="3">
        <f>C23</f>
        <v>0</v>
      </c>
    </row>
    <row r="52" spans="1:5" ht="38.25" x14ac:dyDescent="0.2">
      <c r="A52" s="3" t="s">
        <v>48</v>
      </c>
      <c r="B52" s="4" t="str">
        <f>'Group 1'!B52</f>
        <v>At our school, we understand “quality” as meaning that the staff members provide each other with respectful feedback and suggestions for improvement, and help each other to implement these.</v>
      </c>
      <c r="C52" s="3">
        <f>C28</f>
        <v>0</v>
      </c>
    </row>
    <row r="53" spans="1:5" x14ac:dyDescent="0.2">
      <c r="B53" s="2" t="str">
        <f>'Group 1'!B53</f>
        <v>Sum B</v>
      </c>
      <c r="C53">
        <f>SUM(C46:C52)</f>
        <v>0</v>
      </c>
    </row>
    <row r="54" spans="1:5" x14ac:dyDescent="0.2">
      <c r="B54" s="2" t="str">
        <f>'Group 1'!B54</f>
        <v>Mean score B</v>
      </c>
      <c r="C54">
        <f>C53/7</f>
        <v>0</v>
      </c>
      <c r="D54"/>
      <c r="E54"/>
    </row>
    <row r="56" spans="1:5" x14ac:dyDescent="0.2">
      <c r="A56" s="7" t="s">
        <v>67</v>
      </c>
      <c r="B56" s="6" t="str">
        <f>'Group 1'!B56</f>
        <v>Innovative/change-orientated school/organisation</v>
      </c>
    </row>
    <row r="57" spans="1:5" ht="25.5" x14ac:dyDescent="0.2">
      <c r="A57" s="3" t="s">
        <v>50</v>
      </c>
      <c r="B57" s="4" t="str">
        <f>'Group 1'!B57</f>
        <v>Our school is a very dynamic place which is constantly changing. We are prepared to break new ground and also to risk making mistakes in doing so.</v>
      </c>
      <c r="C57" s="3">
        <f>C6</f>
        <v>0</v>
      </c>
    </row>
    <row r="58" spans="1:5" ht="38.25" x14ac:dyDescent="0.2">
      <c r="A58" s="3" t="s">
        <v>41</v>
      </c>
      <c r="B58" s="4" t="str">
        <f>'Group 1'!B58</f>
        <v>Our school management are generally perceived as innovative and prepared to take risks. They have a specific vision and can convey this convincingly – and can therefore persuade the staff to help make the required changes.</v>
      </c>
      <c r="C58" s="3">
        <f>C8</f>
        <v>0</v>
      </c>
    </row>
    <row r="59" spans="1:5" ht="38.25" x14ac:dyDescent="0.2">
      <c r="A59" s="3" t="s">
        <v>51</v>
      </c>
      <c r="B59" s="4" t="str">
        <f>'Group 1'!B59</f>
        <v>Our school’s HR management encourages the staff to be innovative. The school management   ensure the staff members have enough individual scope for creativity, and support initiatives for change and creative solutions.</v>
      </c>
      <c r="C59" s="3">
        <f>C13</f>
        <v>0</v>
      </c>
    </row>
    <row r="60" spans="1:5" ht="39.75" customHeight="1" x14ac:dyDescent="0.2">
      <c r="A60" s="3" t="s">
        <v>52</v>
      </c>
      <c r="B60" s="4" t="str">
        <f>'Group 1'!B60</f>
        <v>What holds our school together is the collective pursuit of innovation, the shared commitment to creative developments, and also tackling new challenges. We are proud to be part of important changes at our school.</v>
      </c>
      <c r="C60" s="3">
        <f>C15</f>
        <v>0</v>
      </c>
    </row>
    <row r="61" spans="1:5" ht="25.5" x14ac:dyDescent="0.2">
      <c r="A61" s="3" t="s">
        <v>53</v>
      </c>
      <c r="B61" s="4" t="str">
        <f>'Group 1'!B61</f>
        <v>Our school strives to always be up with the times. It looks to take on the role of a trailblazer and pioneer. We are constantly trying out new things, and keeping an eye out for other options.</v>
      </c>
      <c r="C61" s="3">
        <f>C20</f>
        <v>0</v>
      </c>
    </row>
    <row r="62" spans="1:5" ht="25.5" x14ac:dyDescent="0.2">
      <c r="A62" s="3" t="s">
        <v>54</v>
      </c>
      <c r="B62" s="4" t="str">
        <f>'Group 1'!B62</f>
        <v>Our school measures success in terms of careful implementation of the latest developments, methods and techniques, and successfully completed development projects.</v>
      </c>
      <c r="C62" s="3">
        <f>C26</f>
        <v>0</v>
      </c>
    </row>
    <row r="63" spans="1:5" ht="25.5" x14ac:dyDescent="0.2">
      <c r="A63" s="3" t="s">
        <v>55</v>
      </c>
      <c r="B63" s="4" t="str">
        <f>'Group 1'!B63</f>
        <v>At our school, we understand “quality” as meaning that we respond dynamically to the changing social requirements, and that we constantly develop.</v>
      </c>
      <c r="C63" s="3">
        <f>C27</f>
        <v>0</v>
      </c>
    </row>
    <row r="64" spans="1:5" x14ac:dyDescent="0.2">
      <c r="B64" s="2" t="str">
        <f>'Group 1'!B64</f>
        <v>Sum C</v>
      </c>
      <c r="C64">
        <f>SUM(C57:C63)</f>
        <v>0</v>
      </c>
    </row>
    <row r="65" spans="1:5" x14ac:dyDescent="0.2">
      <c r="B65" s="2" t="str">
        <f>'Group 1'!B65</f>
        <v>Mean score C</v>
      </c>
      <c r="C65" s="8">
        <f>(C64/7)</f>
        <v>0</v>
      </c>
      <c r="D65"/>
      <c r="E65"/>
    </row>
    <row r="67" spans="1:5" x14ac:dyDescent="0.2">
      <c r="A67" s="7" t="s">
        <v>68</v>
      </c>
      <c r="B67" s="6" t="str">
        <f>'Group 1'!B67</f>
        <v>Well-organised school/organisation</v>
      </c>
    </row>
    <row r="68" spans="1:5" ht="38.25" x14ac:dyDescent="0.2">
      <c r="A68" s="3" t="s">
        <v>57</v>
      </c>
      <c r="B68" s="4" t="str">
        <f>'Group 1'!B68</f>
        <v>Our school is a clearly regulated and structured place.  Formal rules and requirements are important points of reference for us; there is also great emphasis on properly functioning procedures and processes.</v>
      </c>
      <c r="C68" s="3">
        <f>C3</f>
        <v>0</v>
      </c>
    </row>
    <row r="69" spans="1:5" ht="38.25" x14ac:dyDescent="0.2">
      <c r="A69" s="3" t="s">
        <v>42</v>
      </c>
      <c r="B69" s="4" t="str">
        <f>'Group 1'!B69</f>
        <v>Our school management are generally perceived as organised and coordinating. They are interested in smooth processes. They monitor whether requirements are being met and rules upheld.</v>
      </c>
      <c r="C69" s="3">
        <f>C9</f>
        <v>0</v>
      </c>
    </row>
    <row r="70" spans="1:5" ht="38.25" x14ac:dyDescent="0.2">
      <c r="A70" s="3" t="s">
        <v>58</v>
      </c>
      <c r="B70" s="4" t="str">
        <f>'Group 1'!B70</f>
        <v>Our school’s HR management is characterised by transparency, reliability and stable work relationships. Clear roles and  clear hierarchical structures are important for the school management.</v>
      </c>
      <c r="C70" s="3">
        <f>C14</f>
        <v>0</v>
      </c>
    </row>
    <row r="71" spans="1:5" ht="38.25" x14ac:dyDescent="0.2">
      <c r="A71" s="3" t="s">
        <v>59</v>
      </c>
      <c r="B71" s="4" t="str">
        <f>'Group 1'!B71</f>
        <v>What holds our school together is an orderly structure and a high level of reliability and continuity. Formal requirements and precisely regulated processes create transparency, provide security, and ensure work is carried out smoothly.</v>
      </c>
      <c r="C71" s="3">
        <f>C16</f>
        <v>0</v>
      </c>
    </row>
    <row r="72" spans="1:5" ht="38.25" x14ac:dyDescent="0.2">
      <c r="A72" s="3" t="s">
        <v>60</v>
      </c>
      <c r="B72" s="4" t="str">
        <f>'Group 1'!B72</f>
        <v>Our school focuses on consistency, stability, continuity and efficiency. Innovations are approached with caution and reservation; unrest, disturbances, turbulence and uncertainty associated with changes are avoided wherever possible.</v>
      </c>
      <c r="C72" s="3">
        <f>C19</f>
        <v>0</v>
      </c>
    </row>
    <row r="73" spans="1:5" ht="25.5" x14ac:dyDescent="0.2">
      <c r="A73" s="3" t="s">
        <v>61</v>
      </c>
      <c r="B73" s="4" t="str">
        <f>'Group 1'!B73</f>
        <v>Our school measures success in terms of efficiency and reliability, good planning, and careful handling of available resources.</v>
      </c>
      <c r="C73" s="3">
        <f>C25</f>
        <v>0</v>
      </c>
    </row>
    <row r="74" spans="1:5" ht="25.5" x14ac:dyDescent="0.2">
      <c r="A74" s="3" t="s">
        <v>62</v>
      </c>
      <c r="B74" s="4" t="str">
        <f>'Group 1'!B74</f>
        <v>At our school, we understand “quality” as meaning that important work processes are thoroughly explained, well-coordinated, and functionally optimised.</v>
      </c>
      <c r="C74" s="3">
        <f>C29</f>
        <v>0</v>
      </c>
    </row>
    <row r="75" spans="1:5" x14ac:dyDescent="0.2">
      <c r="B75" s="2" t="str">
        <f>'Group 1'!B75</f>
        <v>Sum D</v>
      </c>
      <c r="C75">
        <f>SUM(C68:C74)</f>
        <v>0</v>
      </c>
    </row>
    <row r="76" spans="1:5" x14ac:dyDescent="0.2">
      <c r="B76" s="2" t="str">
        <f>'Group 1'!B76</f>
        <v>Mean score D</v>
      </c>
      <c r="C76">
        <f>C75/7</f>
        <v>0</v>
      </c>
      <c r="D76"/>
      <c r="E76"/>
    </row>
  </sheetData>
  <mergeCells count="1">
    <mergeCell ref="F1:AJ1"/>
  </mergeCells>
  <pageMargins left="0.78740157499999996" right="0.78740157499999996" top="0.984251969" bottom="0.984251969" header="0.4921259845" footer="0.49212598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tabSelected="1"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s="8" t="s">
        <v>156</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65" x14ac:dyDescent="0.2">
      <c r="A2" s="2"/>
      <c r="B2" s="1"/>
      <c r="F2" s="20" t="s">
        <v>170</v>
      </c>
      <c r="G2" s="22"/>
      <c r="H2" s="22"/>
    </row>
    <row r="3" spans="1:65" ht="38.25" x14ac:dyDescent="0.2">
      <c r="A3" s="23" t="s">
        <v>69</v>
      </c>
      <c r="B3" s="4" t="str">
        <f>'Group 1'!B3</f>
        <v>Our school is a clearly regulated and structured place.  Formal rules and requirements are important points of reference for us; there is also great emphasis on properly functioning procedures and processes.</v>
      </c>
      <c r="C3">
        <f>SUM(F3:FG3)/IF(NOT(COUNT(F3:FG3)=0),COUNT(F3:FG3),1)</f>
        <v>0</v>
      </c>
      <c r="D3" s="14" t="s">
        <v>57</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3" t="s">
        <v>70</v>
      </c>
      <c r="B4" s="4" t="str">
        <f>'Group 1'!B4</f>
        <v>Our school is a highly performance-oriented place. It is important for us that students learn a lot and achieve good results.</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3" t="s">
        <v>71</v>
      </c>
      <c r="B5" s="4" t="str">
        <f>'Group 1'!B5</f>
        <v>Our school is a very personal place. It is like one big family. There is close contact between everyone at the school and we tell each other a lot about ourselves.</v>
      </c>
      <c r="C5">
        <f t="shared" si="0"/>
        <v>0</v>
      </c>
      <c r="D5" s="14" t="s">
        <v>43</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3" t="s">
        <v>72</v>
      </c>
      <c r="B6" s="4" t="str">
        <f>'Group 1'!B6</f>
        <v>Our school is a very dynamic place which is constantly changing. We are prepared to break new ground and also to risk making mistakes in doing so.</v>
      </c>
      <c r="C6">
        <f t="shared" si="0"/>
        <v>0</v>
      </c>
      <c r="D6" s="14" t="s">
        <v>50</v>
      </c>
      <c r="E6" s="17" t="s">
        <v>6</v>
      </c>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row>
    <row r="7" spans="1:65" ht="38.25" x14ac:dyDescent="0.2">
      <c r="A7" s="23" t="s">
        <v>74</v>
      </c>
      <c r="B7" s="4" t="str">
        <f>'Group 1'!B7</f>
        <v xml:space="preserve">Our school management are generally perceived as caring, supportive and encouraging. They need to be able to rely on the staff and on having a school which operates based on mutual understanding. </v>
      </c>
      <c r="C7">
        <f t="shared" si="0"/>
        <v>0</v>
      </c>
      <c r="D7" s="14" t="s">
        <v>40</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3" t="s">
        <v>73</v>
      </c>
      <c r="B8" s="4" t="str">
        <f>'Group 1'!B8</f>
        <v>Our school management are generally perceived as innovative and prepared to take risks. They have a specific vision and can convey this convincingly – and can therefore persuade the staff to help make the required changes.</v>
      </c>
      <c r="C8">
        <f t="shared" si="0"/>
        <v>0</v>
      </c>
      <c r="D8" s="14" t="s">
        <v>41</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3" t="s">
        <v>75</v>
      </c>
      <c r="B9" s="4" t="str">
        <f>'Group 1'!B9</f>
        <v>Our school management are generally perceived as organised and coordinating. They are interested in smooth processes. They monitor whether requirements are being met and rules upheld.</v>
      </c>
      <c r="C9">
        <f t="shared" si="0"/>
        <v>0</v>
      </c>
      <c r="D9" s="14" t="s">
        <v>42</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3" t="s">
        <v>76</v>
      </c>
      <c r="B10" s="4" t="str">
        <f>'Group 1'!B10</f>
        <v>Our school management are generally perceived as performance and results-oriented, with high standards. What counts for them is achieving good results and demonstrable successes which can be communicated internally and externally.</v>
      </c>
      <c r="C10">
        <f t="shared" si="0"/>
        <v>0</v>
      </c>
      <c r="D10" s="14" t="s">
        <v>33</v>
      </c>
      <c r="E10" s="18"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row>
    <row r="11" spans="1:65" ht="38.25" x14ac:dyDescent="0.2">
      <c r="A11" s="23" t="s">
        <v>77</v>
      </c>
      <c r="B11" s="4" t="str">
        <f>'Group 1'!B11</f>
        <v>HR management at our school is geared towards a high level of commitment to achieving results. We feel obliged to achieve a high level of performance, and we receive recognition and appreciation for this from the school management.</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3" t="s">
        <v>78</v>
      </c>
      <c r="B12" s="4" t="str">
        <f>'Group 1'!B12</f>
        <v>Our school’s HR management focuses on cooperation, consensus and co-determination. Our school management strive to ensure that staff members participate actively in school life. They make sure there is sufficient cooperation and social exchange.</v>
      </c>
      <c r="C12">
        <f t="shared" si="0"/>
        <v>0</v>
      </c>
      <c r="D12" s="14" t="s">
        <v>44</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3" t="s">
        <v>79</v>
      </c>
      <c r="B13" s="4" t="str">
        <f>'Group 1'!B13</f>
        <v>Our school’s HR management encourages the staff to be innovative. The school management   ensure the staff members have enough individual scope for creativity, and support initiatives for change and creative solutions.</v>
      </c>
      <c r="C13">
        <f t="shared" si="0"/>
        <v>0</v>
      </c>
      <c r="D13" s="14" t="s">
        <v>51</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3" t="s">
        <v>80</v>
      </c>
      <c r="B14" s="4" t="str">
        <f>'Group 1'!B14</f>
        <v>Our school’s HR management is characterised by transparency, reliability and stable work relationships. Clear roles and  clear hierarchical structures are important for the school management.</v>
      </c>
      <c r="C14">
        <f t="shared" si="0"/>
        <v>0</v>
      </c>
      <c r="D14" s="14" t="s">
        <v>58</v>
      </c>
      <c r="E14" s="17" t="s">
        <v>6</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row>
    <row r="15" spans="1:65" ht="39" customHeight="1" x14ac:dyDescent="0.2">
      <c r="A15" s="23" t="s">
        <v>81</v>
      </c>
      <c r="B15" s="4" t="str">
        <f>'Group 1'!B15</f>
        <v>What holds our school together is the collective pursuit of innovation, the shared commitment to creative developments, and also tackling new challenges. We are proud to be part of important changes at our school.</v>
      </c>
      <c r="C15">
        <f t="shared" si="0"/>
        <v>0</v>
      </c>
      <c r="D15" s="14" t="s">
        <v>52</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3" t="s">
        <v>82</v>
      </c>
      <c r="B16" s="4" t="str">
        <f>'Group 1'!B16</f>
        <v>What holds our school together is an orderly structure and a high level of reliability and continuity. Formal requirements and precisely regulated processes create transparency, provide security, and ensure work is carried out smoothly.</v>
      </c>
      <c r="C16">
        <f t="shared" si="0"/>
        <v>0</v>
      </c>
      <c r="D16" s="14" t="s">
        <v>59</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3" t="s">
        <v>83</v>
      </c>
      <c r="B17" s="4" t="str">
        <f>'Group 1'!B17</f>
        <v>What holds our school together is the pursuit of success and the achievement of targets (e.g. academic performances, number of enrolled students and gradu­ates). This is associated with pride in the achieved level of performance and externally perceived successes.</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3" t="s">
        <v>84</v>
      </c>
      <c r="B18" s="4" t="str">
        <f>'Group 1'!B18</f>
        <v>What holds our school together is loyalty, mutual trust and a good sense of unity. There is a very high level of personal commitment to the institution, particularly to a good social environment, at our school.</v>
      </c>
      <c r="C18">
        <f t="shared" si="0"/>
        <v>0</v>
      </c>
      <c r="D18" s="14" t="s">
        <v>45</v>
      </c>
      <c r="E18" s="18" t="s">
        <v>6</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ht="38.25" x14ac:dyDescent="0.2">
      <c r="A19" s="23" t="s">
        <v>85</v>
      </c>
      <c r="B19" s="4" t="str">
        <f>'Group 1'!B19</f>
        <v>Our school focuses on consistency, stability, continuity and efficiency. Innovations are approached with caution and reservation; unrest, disturbances, turbulence and uncertainty associated with changes are avoided wherever possible.</v>
      </c>
      <c r="C19">
        <f t="shared" si="0"/>
        <v>0</v>
      </c>
      <c r="D19" s="14" t="s">
        <v>60</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38.25" x14ac:dyDescent="0.2">
      <c r="A20" s="23" t="s">
        <v>86</v>
      </c>
      <c r="B20" s="4" t="str">
        <f>'Group 1'!B20</f>
        <v>Our school strives to always be up with the times. It looks to take on the role of a trailblazer and pioneer. We are constantly trying out new things, and keeping an eye out for other options.</v>
      </c>
      <c r="C20">
        <f t="shared" si="0"/>
        <v>0</v>
      </c>
      <c r="D20" s="14" t="s">
        <v>53</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3" t="s">
        <v>87</v>
      </c>
      <c r="B21" s="4" t="str">
        <f>'Group 1'!B21</f>
        <v>There is a focus on social interaction at our school. Personal development is encouraged –  particularly if this serves the community and takes us further as a team.</v>
      </c>
      <c r="C21">
        <f t="shared" si="0"/>
        <v>0</v>
      </c>
      <c r="D21" s="14" t="s">
        <v>46</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3" t="s">
        <v>88</v>
      </c>
      <c r="B22" s="4" t="str">
        <f>'Group 1'!B22</f>
        <v>It is important for our school to be one of the best and strongest performers. Achieving ambitious goals and visible success comp­ared to others are important (e.g. good test results, high graduation rates).</v>
      </c>
      <c r="C22">
        <f t="shared" si="0"/>
        <v>0</v>
      </c>
      <c r="D22" s="14" t="s">
        <v>36</v>
      </c>
      <c r="E22" s="17" t="s">
        <v>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ht="25.5" x14ac:dyDescent="0.2">
      <c r="A23" s="24" t="s">
        <v>89</v>
      </c>
      <c r="B23" s="4" t="str">
        <f>'Group 1'!B23</f>
        <v>Our school measures success in terms of good cooperation amongst the teaching staff, and good relationships with one another, based on mutual understanding, trust and openness.</v>
      </c>
      <c r="C23">
        <f t="shared" si="0"/>
        <v>0</v>
      </c>
      <c r="D23" s="14" t="s">
        <v>47</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3" t="s">
        <v>90</v>
      </c>
      <c r="B24" s="4" t="str">
        <f>'Group 1'!B24</f>
        <v>Our school measures success in terms of a high performance level, good graduation numbers,        successful school and professional careers, and the school’s positive reputation.</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3" t="s">
        <v>91</v>
      </c>
      <c r="B25" s="4" t="str">
        <f>'Group 1'!B25</f>
        <v>Our school measures success in terms of efficiency and reliability, good planning, and careful handling of available resources.</v>
      </c>
      <c r="C25">
        <f t="shared" si="0"/>
        <v>0</v>
      </c>
      <c r="D25" s="14" t="s">
        <v>61</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3" t="s">
        <v>92</v>
      </c>
      <c r="B26" s="4" t="str">
        <f>'Group 1'!B26</f>
        <v>Our school measures success in terms of careful implementation of the latest developments, methods and techniques, and successfully completed development projects.</v>
      </c>
      <c r="C26">
        <f t="shared" si="0"/>
        <v>0</v>
      </c>
      <c r="D26" s="14" t="s">
        <v>54</v>
      </c>
      <c r="E26" s="18" t="s">
        <v>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ht="25.5" x14ac:dyDescent="0.2">
      <c r="A27" s="23" t="s">
        <v>93</v>
      </c>
      <c r="B27" s="4" t="str">
        <f>'Group 1'!B27</f>
        <v>At our school, we understand “quality” as meaning that we respond dynamically to the changing social requirements, and that we constantly develop.</v>
      </c>
      <c r="C27">
        <f t="shared" si="0"/>
        <v>0</v>
      </c>
      <c r="D27" s="14" t="s">
        <v>55</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3" t="s">
        <v>94</v>
      </c>
      <c r="B28" s="4" t="str">
        <f>'Group 1'!B28</f>
        <v>At our school, we understand “quality” as meaning that the staff members provide each other with respectful feedback and suggestions for improvement, and help each other to implement these.</v>
      </c>
      <c r="C28">
        <f t="shared" si="0"/>
        <v>0</v>
      </c>
      <c r="D28" s="14" t="s">
        <v>48</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3" t="s">
        <v>95</v>
      </c>
      <c r="B29" s="4" t="str">
        <f>'Group 1'!B29</f>
        <v>At our school, we understand “quality” as meaning that important work processes are thoroughly explained, well-coordinated, and functionally optimised.</v>
      </c>
      <c r="C29">
        <f t="shared" si="0"/>
        <v>0</v>
      </c>
      <c r="D29" s="14" t="s">
        <v>62</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25.5" x14ac:dyDescent="0.2">
      <c r="A30" s="23" t="s">
        <v>96</v>
      </c>
      <c r="B30" s="4" t="str">
        <f>'Group 1'!B30</f>
        <v>At our school, we understand “quality” as meaning that the set learning objectives have been fully achieved and that we are able to get the best out of students (i.e. fulfil their potential).</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'Group 1'!B31</f>
        <v>Total</v>
      </c>
      <c r="C31">
        <f>SUM(C3:C30)</f>
        <v>0</v>
      </c>
    </row>
    <row r="34" spans="1:5" x14ac:dyDescent="0.2">
      <c r="A34" s="7" t="s">
        <v>65</v>
      </c>
      <c r="B34" s="6" t="str">
        <f>'Group 1'!B34</f>
        <v>Perfomance-orientated school/organisation</v>
      </c>
    </row>
    <row r="35" spans="1:5" ht="25.5" x14ac:dyDescent="0.2">
      <c r="A35" s="3" t="s">
        <v>32</v>
      </c>
      <c r="B35" s="4" t="str">
        <f>'Group 1'!B35</f>
        <v>Our school is a highly performance-oriented place. It is important for us that students learn a lot and achieve good results.</v>
      </c>
      <c r="C35" s="3">
        <f>C4</f>
        <v>0</v>
      </c>
    </row>
    <row r="36" spans="1:5" ht="38.25" x14ac:dyDescent="0.2">
      <c r="A36" s="3" t="s">
        <v>33</v>
      </c>
      <c r="B36" s="4" t="str">
        <f>'Group 1'!B36</f>
        <v>Our school management are generally perceived as performance and results-oriented, with high standards. What counts for them is achieving good results and demonstrable successes which can be communicated internally and externally.</v>
      </c>
      <c r="C36" s="3">
        <f>C10</f>
        <v>0</v>
      </c>
    </row>
    <row r="37" spans="1:5" ht="38.25" x14ac:dyDescent="0.2">
      <c r="A37" s="3" t="s">
        <v>34</v>
      </c>
      <c r="B37" s="4" t="str">
        <f>'Group 1'!B37</f>
        <v>HR management at our school is geared towards a high level of commitment to achieving results. We feel obliged to achieve a high level of performance, and we receive recognition and appreciation for this from the school management.</v>
      </c>
      <c r="C37" s="3">
        <f>C11</f>
        <v>0</v>
      </c>
    </row>
    <row r="38" spans="1:5" ht="38.25" x14ac:dyDescent="0.2">
      <c r="A38" s="3" t="s">
        <v>35</v>
      </c>
      <c r="B38" s="4" t="str">
        <f>'Group 1'!B38</f>
        <v>What holds our school together is the pursuit of success and the achievement of targets (e.g. academic performances, number of enrolled students and gradu­ates). This is associated with pride in the achieved level of performance and externally perceived successes.</v>
      </c>
      <c r="C38" s="3">
        <f>C17</f>
        <v>0</v>
      </c>
    </row>
    <row r="39" spans="1:5" ht="38.25" x14ac:dyDescent="0.2">
      <c r="A39" s="3" t="s">
        <v>36</v>
      </c>
      <c r="B39" s="4" t="str">
        <f>'Group 1'!B39</f>
        <v>It is important for our school to be one of the best and strongest performers. Achieving ambitious goals and visible success comp­ared to others are important (e.g. good test results, high graduation rates).</v>
      </c>
      <c r="C39" s="3">
        <f>C22</f>
        <v>0</v>
      </c>
    </row>
    <row r="40" spans="1:5" ht="30" customHeight="1" x14ac:dyDescent="0.2">
      <c r="A40" s="3" t="s">
        <v>37</v>
      </c>
      <c r="B40" s="4" t="str">
        <f>'Group 1'!B40</f>
        <v>Our school measures success in terms of a high performance level, good graduation numbers,        successful school and professional careers, and the school’s positive reputation.</v>
      </c>
      <c r="C40" s="3">
        <f>C24</f>
        <v>0</v>
      </c>
    </row>
    <row r="41" spans="1:5" ht="25.5" x14ac:dyDescent="0.2">
      <c r="A41" s="3" t="s">
        <v>38</v>
      </c>
      <c r="B41" s="4" t="str">
        <f>'Group 1'!B41</f>
        <v>At our school, we understand “quality” as meaning that the set learning objectives have been fully achieved and that we are able to get the best out of students (i.e. fulfil their potential).</v>
      </c>
      <c r="C41" s="3">
        <f>C30</f>
        <v>0</v>
      </c>
    </row>
    <row r="42" spans="1:5" x14ac:dyDescent="0.2">
      <c r="B42" s="2" t="str">
        <f>'Group 1'!B42</f>
        <v>Sum A</v>
      </c>
      <c r="C42">
        <f>SUM(C35:C41)</f>
        <v>0</v>
      </c>
    </row>
    <row r="43" spans="1:5" ht="12" customHeight="1" x14ac:dyDescent="0.2">
      <c r="B43" s="2" t="str">
        <f>'Group 1'!B43</f>
        <v>Mean score A</v>
      </c>
      <c r="C43">
        <f>(C42/7)</f>
        <v>0</v>
      </c>
      <c r="D43"/>
      <c r="E43"/>
    </row>
    <row r="45" spans="1:5" ht="12" customHeight="1" x14ac:dyDescent="0.2">
      <c r="A45" s="7" t="s">
        <v>66</v>
      </c>
      <c r="B45" s="6" t="str">
        <f>'Group 1'!B45</f>
        <v>School/organisation as family</v>
      </c>
    </row>
    <row r="46" spans="1:5" ht="25.5" x14ac:dyDescent="0.2">
      <c r="A46" s="3" t="s">
        <v>43</v>
      </c>
      <c r="B46" s="4" t="str">
        <f>'Group 1'!B46</f>
        <v>Our school is a very personal place. It is like one big family. There is close contact between everyone at the school and we tell each other a lot about ourselves.</v>
      </c>
      <c r="C46" s="3">
        <f>C5</f>
        <v>0</v>
      </c>
    </row>
    <row r="47" spans="1:5" ht="38.25" x14ac:dyDescent="0.2">
      <c r="A47" s="3" t="s">
        <v>40</v>
      </c>
      <c r="B47" s="4" t="str">
        <f>'Group 1'!B47</f>
        <v xml:space="preserve">Our school management are generally perceived as caring, supportive and encouraging. They need to be able to rely on the staff and on having a school which operates based on mutual understanding. </v>
      </c>
      <c r="C47" s="3">
        <f>C7</f>
        <v>0</v>
      </c>
    </row>
    <row r="48" spans="1:5" ht="38.25" x14ac:dyDescent="0.2">
      <c r="A48" s="3" t="s">
        <v>44</v>
      </c>
      <c r="B48" s="5" t="str">
        <f>'Group 1'!B48</f>
        <v>Our school’s HR management focuses on cooperation, consensus and co-determination. Our school management strive to ensure that staff members participate actively in school life. They make sure there is sufficient cooperation and social exchange.</v>
      </c>
      <c r="C48" s="3">
        <f>C12</f>
        <v>0</v>
      </c>
    </row>
    <row r="49" spans="1:5" ht="38.25" x14ac:dyDescent="0.2">
      <c r="A49" s="3" t="s">
        <v>45</v>
      </c>
      <c r="B49" s="4" t="str">
        <f>'Group 1'!B49</f>
        <v>What holds our school together is loyalty, mutual trust and a good sense of unity. There is a very high level of personal commitment to the institution, particularly to a good social environment, at our school.</v>
      </c>
      <c r="C49" s="3">
        <f>C18</f>
        <v>0</v>
      </c>
    </row>
    <row r="50" spans="1:5" ht="25.5" x14ac:dyDescent="0.2">
      <c r="A50" s="3" t="s">
        <v>46</v>
      </c>
      <c r="B50" s="4" t="str">
        <f>'Group 1'!B50</f>
        <v>There is a focus on social interaction at our school. Personal development is encouraged –  particularly if this serves the community and takes us further as a team.</v>
      </c>
      <c r="C50" s="3">
        <f>C21</f>
        <v>0</v>
      </c>
    </row>
    <row r="51" spans="1:5" ht="25.5" x14ac:dyDescent="0.2">
      <c r="A51" s="3" t="s">
        <v>47</v>
      </c>
      <c r="B51" s="4" t="str">
        <f>'Group 1'!B51</f>
        <v>Our school measures success in terms of good cooperation amongst the teaching staff, and good relationships with one another, based on mutual understanding, trust and openness.</v>
      </c>
      <c r="C51" s="3">
        <f>C23</f>
        <v>0</v>
      </c>
    </row>
    <row r="52" spans="1:5" ht="38.25" x14ac:dyDescent="0.2">
      <c r="A52" s="3" t="s">
        <v>48</v>
      </c>
      <c r="B52" s="4" t="str">
        <f>'Group 1'!B52</f>
        <v>At our school, we understand “quality” as meaning that the staff members provide each other with respectful feedback and suggestions for improvement, and help each other to implement these.</v>
      </c>
      <c r="C52" s="3">
        <f>C28</f>
        <v>0</v>
      </c>
    </row>
    <row r="53" spans="1:5" x14ac:dyDescent="0.2">
      <c r="B53" s="2" t="str">
        <f>'Group 1'!B53</f>
        <v>Sum B</v>
      </c>
      <c r="C53">
        <f>SUM(C46:C52)</f>
        <v>0</v>
      </c>
    </row>
    <row r="54" spans="1:5" x14ac:dyDescent="0.2">
      <c r="B54" s="2" t="str">
        <f>'Group 1'!B54</f>
        <v>Mean score B</v>
      </c>
      <c r="C54">
        <f>C53/7</f>
        <v>0</v>
      </c>
      <c r="D54"/>
      <c r="E54"/>
    </row>
    <row r="56" spans="1:5" x14ac:dyDescent="0.2">
      <c r="A56" s="7" t="s">
        <v>67</v>
      </c>
      <c r="B56" s="6" t="str">
        <f>'Group 1'!B56</f>
        <v>Innovative/change-orientated school/organisation</v>
      </c>
    </row>
    <row r="57" spans="1:5" ht="25.5" x14ac:dyDescent="0.2">
      <c r="A57" s="3" t="s">
        <v>50</v>
      </c>
      <c r="B57" s="4" t="str">
        <f>'Group 1'!B57</f>
        <v>Our school is a very dynamic place which is constantly changing. We are prepared to break new ground and also to risk making mistakes in doing so.</v>
      </c>
      <c r="C57" s="3">
        <f>C6</f>
        <v>0</v>
      </c>
    </row>
    <row r="58" spans="1:5" ht="38.25" x14ac:dyDescent="0.2">
      <c r="A58" s="3" t="s">
        <v>41</v>
      </c>
      <c r="B58" s="4" t="str">
        <f>'Group 1'!B58</f>
        <v>Our school management are generally perceived as innovative and prepared to take risks. They have a specific vision and can convey this convincingly – and can therefore persuade the staff to help make the required changes.</v>
      </c>
      <c r="C58" s="3">
        <f>C8</f>
        <v>0</v>
      </c>
    </row>
    <row r="59" spans="1:5" ht="38.25" x14ac:dyDescent="0.2">
      <c r="A59" s="3" t="s">
        <v>51</v>
      </c>
      <c r="B59" s="4" t="str">
        <f>'Group 1'!B59</f>
        <v>Our school’s HR management encourages the staff to be innovative. The school management   ensure the staff members have enough individual scope for creativity, and support initiatives for change and creative solutions.</v>
      </c>
      <c r="C59" s="3">
        <f>C13</f>
        <v>0</v>
      </c>
    </row>
    <row r="60" spans="1:5" ht="39.75" customHeight="1" x14ac:dyDescent="0.2">
      <c r="A60" s="3" t="s">
        <v>52</v>
      </c>
      <c r="B60" s="4" t="str">
        <f>'Group 1'!B60</f>
        <v>What holds our school together is the collective pursuit of innovation, the shared commitment to creative developments, and also tackling new challenges. We are proud to be part of important changes at our school.</v>
      </c>
      <c r="C60" s="3">
        <f>C15</f>
        <v>0</v>
      </c>
    </row>
    <row r="61" spans="1:5" ht="25.5" x14ac:dyDescent="0.2">
      <c r="A61" s="3" t="s">
        <v>53</v>
      </c>
      <c r="B61" s="4" t="str">
        <f>'Group 1'!B61</f>
        <v>Our school strives to always be up with the times. It looks to take on the role of a trailblazer and pioneer. We are constantly trying out new things, and keeping an eye out for other options.</v>
      </c>
      <c r="C61" s="3">
        <f>C20</f>
        <v>0</v>
      </c>
    </row>
    <row r="62" spans="1:5" ht="25.5" x14ac:dyDescent="0.2">
      <c r="A62" s="3" t="s">
        <v>54</v>
      </c>
      <c r="B62" s="4" t="str">
        <f>'Group 1'!B62</f>
        <v>Our school measures success in terms of careful implementation of the latest developments, methods and techniques, and successfully completed development projects.</v>
      </c>
      <c r="C62" s="3">
        <f>C26</f>
        <v>0</v>
      </c>
    </row>
    <row r="63" spans="1:5" ht="25.5" x14ac:dyDescent="0.2">
      <c r="A63" s="3" t="s">
        <v>55</v>
      </c>
      <c r="B63" s="4" t="str">
        <f>'Group 1'!B63</f>
        <v>At our school, we understand “quality” as meaning that we respond dynamically to the changing social requirements, and that we constantly develop.</v>
      </c>
      <c r="C63" s="3">
        <f>C27</f>
        <v>0</v>
      </c>
    </row>
    <row r="64" spans="1:5" x14ac:dyDescent="0.2">
      <c r="B64" s="2" t="str">
        <f>'Group 1'!B64</f>
        <v>Sum C</v>
      </c>
      <c r="C64">
        <f>SUM(C57:C63)</f>
        <v>0</v>
      </c>
    </row>
    <row r="65" spans="1:5" x14ac:dyDescent="0.2">
      <c r="B65" s="2" t="str">
        <f>'Group 1'!B65</f>
        <v>Mean score C</v>
      </c>
      <c r="C65" s="8">
        <f>(C64/7)</f>
        <v>0</v>
      </c>
      <c r="D65"/>
      <c r="E65"/>
    </row>
    <row r="67" spans="1:5" x14ac:dyDescent="0.2">
      <c r="A67" s="7" t="s">
        <v>68</v>
      </c>
      <c r="B67" s="6" t="str">
        <f>'Group 1'!B67</f>
        <v>Well-organised school/organisation</v>
      </c>
    </row>
    <row r="68" spans="1:5" ht="38.25" x14ac:dyDescent="0.2">
      <c r="A68" s="3" t="s">
        <v>57</v>
      </c>
      <c r="B68" s="4" t="str">
        <f>'Group 1'!B68</f>
        <v>Our school is a clearly regulated and structured place.  Formal rules and requirements are important points of reference for us; there is also great emphasis on properly functioning procedures and processes.</v>
      </c>
      <c r="C68" s="3">
        <f>C3</f>
        <v>0</v>
      </c>
    </row>
    <row r="69" spans="1:5" ht="38.25" x14ac:dyDescent="0.2">
      <c r="A69" s="3" t="s">
        <v>42</v>
      </c>
      <c r="B69" s="4" t="str">
        <f>'Group 1'!B69</f>
        <v>Our school management are generally perceived as organised and coordinating. They are interested in smooth processes. They monitor whether requirements are being met and rules upheld.</v>
      </c>
      <c r="C69" s="3">
        <f>C9</f>
        <v>0</v>
      </c>
    </row>
    <row r="70" spans="1:5" ht="38.25" x14ac:dyDescent="0.2">
      <c r="A70" s="3" t="s">
        <v>58</v>
      </c>
      <c r="B70" s="4" t="str">
        <f>'Group 1'!B70</f>
        <v>Our school’s HR management is characterised by transparency, reliability and stable work relationships. Clear roles and  clear hierarchical structures are important for the school management.</v>
      </c>
      <c r="C70" s="3">
        <f>C14</f>
        <v>0</v>
      </c>
    </row>
    <row r="71" spans="1:5" ht="38.25" x14ac:dyDescent="0.2">
      <c r="A71" s="3" t="s">
        <v>59</v>
      </c>
      <c r="B71" s="4" t="str">
        <f>'Group 1'!B71</f>
        <v>What holds our school together is an orderly structure and a high level of reliability and continuity. Formal requirements and precisely regulated processes create transparency, provide security, and ensure work is carried out smoothly.</v>
      </c>
      <c r="C71" s="3">
        <f>C16</f>
        <v>0</v>
      </c>
    </row>
    <row r="72" spans="1:5" ht="38.25" x14ac:dyDescent="0.2">
      <c r="A72" s="3" t="s">
        <v>60</v>
      </c>
      <c r="B72" s="4" t="str">
        <f>'Group 1'!B72</f>
        <v>Our school focuses on consistency, stability, continuity and efficiency. Innovations are approached with caution and reservation; unrest, disturbances, turbulence and uncertainty associated with changes are avoided wherever possible.</v>
      </c>
      <c r="C72" s="3">
        <f>C19</f>
        <v>0</v>
      </c>
    </row>
    <row r="73" spans="1:5" ht="25.5" x14ac:dyDescent="0.2">
      <c r="A73" s="3" t="s">
        <v>61</v>
      </c>
      <c r="B73" s="4" t="str">
        <f>'Group 1'!B73</f>
        <v>Our school measures success in terms of efficiency and reliability, good planning, and careful handling of available resources.</v>
      </c>
      <c r="C73" s="3">
        <f>C25</f>
        <v>0</v>
      </c>
    </row>
    <row r="74" spans="1:5" ht="25.5" x14ac:dyDescent="0.2">
      <c r="A74" s="3" t="s">
        <v>62</v>
      </c>
      <c r="B74" s="4" t="str">
        <f>'Group 1'!B74</f>
        <v>At our school, we understand “quality” as meaning that important work processes are thoroughly explained, well-coordinated, and functionally optimised.</v>
      </c>
      <c r="C74" s="3">
        <f>C29</f>
        <v>0</v>
      </c>
    </row>
    <row r="75" spans="1:5" x14ac:dyDescent="0.2">
      <c r="B75" s="2" t="str">
        <f>'Group 1'!B75</f>
        <v>Sum D</v>
      </c>
      <c r="C75">
        <f>SUM(C68:C74)</f>
        <v>0</v>
      </c>
    </row>
    <row r="76" spans="1:5" x14ac:dyDescent="0.2">
      <c r="B76" s="2" t="str">
        <f>'Group 1'!B76</f>
        <v>Mean score D</v>
      </c>
      <c r="C76">
        <f>C75/7</f>
        <v>0</v>
      </c>
      <c r="D76"/>
      <c r="E76"/>
    </row>
  </sheetData>
  <mergeCells count="1">
    <mergeCell ref="F1:AJ1"/>
  </mergeCells>
  <pageMargins left="0.78740157499999996" right="0.78740157499999996" top="0.984251969" bottom="0.984251969" header="0.4921259845" footer="0.49212598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s="8" t="s">
        <v>157</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65" x14ac:dyDescent="0.2">
      <c r="A2" s="2"/>
      <c r="B2" s="1"/>
      <c r="F2" s="20" t="s">
        <v>171</v>
      </c>
      <c r="G2" s="22"/>
      <c r="H2" s="22"/>
    </row>
    <row r="3" spans="1:65" ht="38.25" x14ac:dyDescent="0.2">
      <c r="A3" s="23" t="s">
        <v>69</v>
      </c>
      <c r="B3" s="4" t="str">
        <f>'Group 1'!B3</f>
        <v>Our school is a clearly regulated and structured place.  Formal rules and requirements are important points of reference for us; there is also great emphasis on properly functioning procedures and processes.</v>
      </c>
      <c r="C3">
        <f>SUM(F3:FG3)/IF(NOT(COUNT(F3:FG3)=0),COUNT(F3:FG3),1)</f>
        <v>0</v>
      </c>
      <c r="D3" s="14" t="s">
        <v>57</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3" t="s">
        <v>70</v>
      </c>
      <c r="B4" s="4" t="str">
        <f>'Group 1'!B4</f>
        <v>Our school is a highly performance-oriented place. It is important for us that students learn a lot and achieve good results.</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3" t="s">
        <v>71</v>
      </c>
      <c r="B5" s="4" t="str">
        <f>'Group 1'!B5</f>
        <v>Our school is a very personal place. It is like one big family. There is close contact between everyone at the school and we tell each other a lot about ourselves.</v>
      </c>
      <c r="C5">
        <f t="shared" si="0"/>
        <v>0</v>
      </c>
      <c r="D5" s="14" t="s">
        <v>43</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3" t="s">
        <v>72</v>
      </c>
      <c r="B6" s="4" t="str">
        <f>'Group 1'!B6</f>
        <v>Our school is a very dynamic place which is constantly changing. We are prepared to break new ground and also to risk making mistakes in doing so.</v>
      </c>
      <c r="C6">
        <f t="shared" si="0"/>
        <v>0</v>
      </c>
      <c r="D6" s="14" t="s">
        <v>50</v>
      </c>
      <c r="E6" s="17" t="s">
        <v>6</v>
      </c>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row>
    <row r="7" spans="1:65" ht="38.25" x14ac:dyDescent="0.2">
      <c r="A7" s="23" t="s">
        <v>74</v>
      </c>
      <c r="B7" s="4" t="str">
        <f>'Group 1'!B7</f>
        <v xml:space="preserve">Our school management are generally perceived as caring, supportive and encouraging. They need to be able to rely on the staff and on having a school which operates based on mutual understanding. </v>
      </c>
      <c r="C7">
        <f t="shared" si="0"/>
        <v>0</v>
      </c>
      <c r="D7" s="14" t="s">
        <v>40</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3" t="s">
        <v>73</v>
      </c>
      <c r="B8" s="4" t="str">
        <f>'Group 1'!B8</f>
        <v>Our school management are generally perceived as innovative and prepared to take risks. They have a specific vision and can convey this convincingly – and can therefore persuade the staff to help make the required changes.</v>
      </c>
      <c r="C8">
        <f t="shared" si="0"/>
        <v>0</v>
      </c>
      <c r="D8" s="14" t="s">
        <v>41</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3" t="s">
        <v>75</v>
      </c>
      <c r="B9" s="4" t="str">
        <f>'Group 1'!B9</f>
        <v>Our school management are generally perceived as organised and coordinating. They are interested in smooth processes. They monitor whether requirements are being met and rules upheld.</v>
      </c>
      <c r="C9">
        <f t="shared" si="0"/>
        <v>0</v>
      </c>
      <c r="D9" s="14" t="s">
        <v>42</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3" t="s">
        <v>76</v>
      </c>
      <c r="B10" s="4" t="str">
        <f>'Group 1'!B10</f>
        <v>Our school management are generally perceived as performance and results-oriented, with high standards. What counts for them is achieving good results and demonstrable successes which can be communicated internally and externally.</v>
      </c>
      <c r="C10">
        <f t="shared" si="0"/>
        <v>0</v>
      </c>
      <c r="D10" s="14" t="s">
        <v>33</v>
      </c>
      <c r="E10" s="18"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row>
    <row r="11" spans="1:65" ht="38.25" x14ac:dyDescent="0.2">
      <c r="A11" s="23" t="s">
        <v>77</v>
      </c>
      <c r="B11" s="4" t="str">
        <f>'Group 1'!B11</f>
        <v>HR management at our school is geared towards a high level of commitment to achieving results. We feel obliged to achieve a high level of performance, and we receive recognition and appreciation for this from the school management.</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3" t="s">
        <v>78</v>
      </c>
      <c r="B12" s="4" t="str">
        <f>'Group 1'!B12</f>
        <v>Our school’s HR management focuses on cooperation, consensus and co-determination. Our school management strive to ensure that staff members participate actively in school life. They make sure there is sufficient cooperation and social exchange.</v>
      </c>
      <c r="C12">
        <f t="shared" si="0"/>
        <v>0</v>
      </c>
      <c r="D12" s="14" t="s">
        <v>44</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3" t="s">
        <v>79</v>
      </c>
      <c r="B13" s="4" t="str">
        <f>'Group 1'!B13</f>
        <v>Our school’s HR management encourages the staff to be innovative. The school management   ensure the staff members have enough individual scope for creativity, and support initiatives for change and creative solutions.</v>
      </c>
      <c r="C13">
        <f t="shared" si="0"/>
        <v>0</v>
      </c>
      <c r="D13" s="14" t="s">
        <v>51</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3" t="s">
        <v>80</v>
      </c>
      <c r="B14" s="4" t="str">
        <f>'Group 1'!B14</f>
        <v>Our school’s HR management is characterised by transparency, reliability and stable work relationships. Clear roles and  clear hierarchical structures are important for the school management.</v>
      </c>
      <c r="C14">
        <f t="shared" si="0"/>
        <v>0</v>
      </c>
      <c r="D14" s="14" t="s">
        <v>58</v>
      </c>
      <c r="E14" s="17" t="s">
        <v>6</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row>
    <row r="15" spans="1:65" ht="39" customHeight="1" x14ac:dyDescent="0.2">
      <c r="A15" s="23" t="s">
        <v>81</v>
      </c>
      <c r="B15" s="4" t="str">
        <f>'Group 1'!B15</f>
        <v>What holds our school together is the collective pursuit of innovation, the shared commitment to creative developments, and also tackling new challenges. We are proud to be part of important changes at our school.</v>
      </c>
      <c r="C15">
        <f t="shared" si="0"/>
        <v>0</v>
      </c>
      <c r="D15" s="14" t="s">
        <v>52</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3" t="s">
        <v>82</v>
      </c>
      <c r="B16" s="4" t="str">
        <f>'Group 1'!B16</f>
        <v>What holds our school together is an orderly structure and a high level of reliability and continuity. Formal requirements and precisely regulated processes create transparency, provide security, and ensure work is carried out smoothly.</v>
      </c>
      <c r="C16">
        <f t="shared" si="0"/>
        <v>0</v>
      </c>
      <c r="D16" s="14" t="s">
        <v>59</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3" t="s">
        <v>83</v>
      </c>
      <c r="B17" s="4" t="str">
        <f>'Group 1'!B17</f>
        <v>What holds our school together is the pursuit of success and the achievement of targets (e.g. academic performances, number of enrolled students and gradu­ates). This is associated with pride in the achieved level of performance and externally perceived successes.</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3" t="s">
        <v>84</v>
      </c>
      <c r="B18" s="4" t="str">
        <f>'Group 1'!B18</f>
        <v>What holds our school together is loyalty, mutual trust and a good sense of unity. There is a very high level of personal commitment to the institution, particularly to a good social environment, at our school.</v>
      </c>
      <c r="C18">
        <f t="shared" si="0"/>
        <v>0</v>
      </c>
      <c r="D18" s="14" t="s">
        <v>45</v>
      </c>
      <c r="E18" s="18" t="s">
        <v>6</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ht="38.25" x14ac:dyDescent="0.2">
      <c r="A19" s="23" t="s">
        <v>85</v>
      </c>
      <c r="B19" s="4" t="str">
        <f>'Group 1'!B19</f>
        <v>Our school focuses on consistency, stability, continuity and efficiency. Innovations are approached with caution and reservation; unrest, disturbances, turbulence and uncertainty associated with changes are avoided wherever possible.</v>
      </c>
      <c r="C19">
        <f t="shared" si="0"/>
        <v>0</v>
      </c>
      <c r="D19" s="14" t="s">
        <v>60</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25.5" x14ac:dyDescent="0.2">
      <c r="A20" s="23" t="s">
        <v>86</v>
      </c>
      <c r="B20" s="4" t="str">
        <f>'Group 1'!B20</f>
        <v>Our school strives to always be up with the times. It looks to take on the role of a trailblazer and pioneer. We are constantly trying out new things, and keeping an eye out for other options.</v>
      </c>
      <c r="C20">
        <f t="shared" si="0"/>
        <v>0</v>
      </c>
      <c r="D20" s="14" t="s">
        <v>53</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3" t="s">
        <v>87</v>
      </c>
      <c r="B21" s="4" t="str">
        <f>'Group 1'!B21</f>
        <v>There is a focus on social interaction at our school. Personal development is encouraged –  particularly if this serves the community and takes us further as a team.</v>
      </c>
      <c r="C21">
        <f t="shared" si="0"/>
        <v>0</v>
      </c>
      <c r="D21" s="14" t="s">
        <v>46</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3" t="s">
        <v>88</v>
      </c>
      <c r="B22" s="4" t="str">
        <f>'Group 1'!B22</f>
        <v>It is important for our school to be one of the best and strongest performers. Achieving ambitious goals and visible success comp­ared to others are important (e.g. good test results, high graduation rates).</v>
      </c>
      <c r="C22">
        <f t="shared" si="0"/>
        <v>0</v>
      </c>
      <c r="D22" s="14" t="s">
        <v>36</v>
      </c>
      <c r="E22" s="17" t="s">
        <v>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ht="25.5" x14ac:dyDescent="0.2">
      <c r="A23" s="24" t="s">
        <v>89</v>
      </c>
      <c r="B23" s="4" t="str">
        <f>'Group 1'!B23</f>
        <v>Our school measures success in terms of good cooperation amongst the teaching staff, and good relationships with one another, based on mutual understanding, trust and openness.</v>
      </c>
      <c r="C23">
        <f t="shared" si="0"/>
        <v>0</v>
      </c>
      <c r="D23" s="14" t="s">
        <v>47</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3" t="s">
        <v>90</v>
      </c>
      <c r="B24" s="4" t="str">
        <f>'Group 1'!B24</f>
        <v>Our school measures success in terms of a high performance level, good graduation numbers,        successful school and professional careers, and the school’s positive reputation.</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3" t="s">
        <v>91</v>
      </c>
      <c r="B25" s="4" t="str">
        <f>'Group 1'!B25</f>
        <v>Our school measures success in terms of efficiency and reliability, good planning, and careful handling of available resources.</v>
      </c>
      <c r="C25">
        <f t="shared" si="0"/>
        <v>0</v>
      </c>
      <c r="D25" s="14" t="s">
        <v>61</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3" t="s">
        <v>92</v>
      </c>
      <c r="B26" s="4" t="str">
        <f>'Group 1'!B26</f>
        <v>Our school measures success in terms of careful implementation of the latest developments, methods and techniques, and successfully completed development projects.</v>
      </c>
      <c r="C26">
        <f t="shared" si="0"/>
        <v>0</v>
      </c>
      <c r="D26" s="14" t="s">
        <v>54</v>
      </c>
      <c r="E26" s="18" t="s">
        <v>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ht="25.5" x14ac:dyDescent="0.2">
      <c r="A27" s="23" t="s">
        <v>93</v>
      </c>
      <c r="B27" s="4" t="str">
        <f>'Group 1'!B27</f>
        <v>At our school, we understand “quality” as meaning that we respond dynamically to the changing social requirements, and that we constantly develop.</v>
      </c>
      <c r="C27">
        <f t="shared" si="0"/>
        <v>0</v>
      </c>
      <c r="D27" s="14" t="s">
        <v>55</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3" t="s">
        <v>94</v>
      </c>
      <c r="B28" s="4" t="str">
        <f>'Group 1'!B28</f>
        <v>At our school, we understand “quality” as meaning that the staff members provide each other with respectful feedback and suggestions for improvement, and help each other to implement these.</v>
      </c>
      <c r="C28">
        <f t="shared" si="0"/>
        <v>0</v>
      </c>
      <c r="D28" s="14" t="s">
        <v>48</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3" t="s">
        <v>95</v>
      </c>
      <c r="B29" s="4" t="str">
        <f>'Group 1'!B29</f>
        <v>At our school, we understand “quality” as meaning that important work processes are thoroughly explained, well-coordinated, and functionally optimised.</v>
      </c>
      <c r="C29">
        <f t="shared" si="0"/>
        <v>0</v>
      </c>
      <c r="D29" s="14" t="s">
        <v>62</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25.5" x14ac:dyDescent="0.2">
      <c r="A30" s="23" t="s">
        <v>96</v>
      </c>
      <c r="B30" s="4" t="str">
        <f>'Group 1'!B30</f>
        <v>At our school, we understand “quality” as meaning that the set learning objectives have been fully achieved and that we are able to get the best out of students (i.e. fulfil their potential).</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'Group 1'!B31</f>
        <v>Total</v>
      </c>
      <c r="C31">
        <f>SUM(C3:C30)</f>
        <v>0</v>
      </c>
    </row>
    <row r="34" spans="1:5" x14ac:dyDescent="0.2">
      <c r="A34" s="7" t="s">
        <v>65</v>
      </c>
      <c r="B34" s="6" t="str">
        <f>'Group 1'!B34</f>
        <v>Perfomance-orientated school/organisation</v>
      </c>
    </row>
    <row r="35" spans="1:5" ht="25.5" x14ac:dyDescent="0.2">
      <c r="A35" s="3" t="s">
        <v>32</v>
      </c>
      <c r="B35" s="4" t="str">
        <f>'Group 1'!B35</f>
        <v>Our school is a highly performance-oriented place. It is important for us that students learn a lot and achieve good results.</v>
      </c>
      <c r="C35" s="3">
        <f>C4</f>
        <v>0</v>
      </c>
    </row>
    <row r="36" spans="1:5" ht="38.25" x14ac:dyDescent="0.2">
      <c r="A36" s="3" t="s">
        <v>33</v>
      </c>
      <c r="B36" s="4" t="str">
        <f>'Group 1'!B36</f>
        <v>Our school management are generally perceived as performance and results-oriented, with high standards. What counts for them is achieving good results and demonstrable successes which can be communicated internally and externally.</v>
      </c>
      <c r="C36" s="3">
        <f>C10</f>
        <v>0</v>
      </c>
    </row>
    <row r="37" spans="1:5" ht="38.25" x14ac:dyDescent="0.2">
      <c r="A37" s="3" t="s">
        <v>34</v>
      </c>
      <c r="B37" s="4" t="str">
        <f>'Group 1'!B37</f>
        <v>HR management at our school is geared towards a high level of commitment to achieving results. We feel obliged to achieve a high level of performance, and we receive recognition and appreciation for this from the school management.</v>
      </c>
      <c r="C37" s="3">
        <f>C11</f>
        <v>0</v>
      </c>
    </row>
    <row r="38" spans="1:5" ht="38.25" x14ac:dyDescent="0.2">
      <c r="A38" s="3" t="s">
        <v>35</v>
      </c>
      <c r="B38" s="4" t="str">
        <f>'Group 1'!B38</f>
        <v>What holds our school together is the pursuit of success and the achievement of targets (e.g. academic performances, number of enrolled students and gradu­ates). This is associated with pride in the achieved level of performance and externally perceived successes.</v>
      </c>
      <c r="C38" s="3">
        <f>C17</f>
        <v>0</v>
      </c>
    </row>
    <row r="39" spans="1:5" ht="38.25" x14ac:dyDescent="0.2">
      <c r="A39" s="3" t="s">
        <v>36</v>
      </c>
      <c r="B39" s="4" t="str">
        <f>'Group 1'!B39</f>
        <v>It is important for our school to be one of the best and strongest performers. Achieving ambitious goals and visible success comp­ared to others are important (e.g. good test results, high graduation rates).</v>
      </c>
      <c r="C39" s="3">
        <f>C22</f>
        <v>0</v>
      </c>
    </row>
    <row r="40" spans="1:5" ht="30" customHeight="1" x14ac:dyDescent="0.2">
      <c r="A40" s="3" t="s">
        <v>37</v>
      </c>
      <c r="B40" s="4" t="str">
        <f>'Group 1'!B40</f>
        <v>Our school measures success in terms of a high performance level, good graduation numbers,        successful school and professional careers, and the school’s positive reputation.</v>
      </c>
      <c r="C40" s="3">
        <f>C24</f>
        <v>0</v>
      </c>
    </row>
    <row r="41" spans="1:5" ht="25.5" x14ac:dyDescent="0.2">
      <c r="A41" s="3" t="s">
        <v>38</v>
      </c>
      <c r="B41" s="4" t="str">
        <f>'Group 1'!B41</f>
        <v>At our school, we understand “quality” as meaning that the set learning objectives have been fully achieved and that we are able to get the best out of students (i.e. fulfil their potential).</v>
      </c>
      <c r="C41" s="3">
        <f>C30</f>
        <v>0</v>
      </c>
    </row>
    <row r="42" spans="1:5" x14ac:dyDescent="0.2">
      <c r="B42" s="2" t="str">
        <f>'Group 1'!B42</f>
        <v>Sum A</v>
      </c>
      <c r="C42">
        <f>SUM(C35:C41)</f>
        <v>0</v>
      </c>
    </row>
    <row r="43" spans="1:5" ht="12" customHeight="1" x14ac:dyDescent="0.2">
      <c r="B43" s="2" t="str">
        <f>'Group 1'!B43</f>
        <v>Mean score A</v>
      </c>
      <c r="C43">
        <f>(C42/7)</f>
        <v>0</v>
      </c>
      <c r="D43"/>
      <c r="E43"/>
    </row>
    <row r="45" spans="1:5" ht="12" customHeight="1" x14ac:dyDescent="0.2">
      <c r="A45" s="7" t="s">
        <v>66</v>
      </c>
      <c r="B45" s="6" t="str">
        <f>'Group 1'!B45</f>
        <v>School/organisation as family</v>
      </c>
    </row>
    <row r="46" spans="1:5" ht="25.5" x14ac:dyDescent="0.2">
      <c r="A46" s="3" t="s">
        <v>43</v>
      </c>
      <c r="B46" s="4" t="str">
        <f>'Group 1'!B46</f>
        <v>Our school is a very personal place. It is like one big family. There is close contact between everyone at the school and we tell each other a lot about ourselves.</v>
      </c>
      <c r="C46" s="3">
        <f>C5</f>
        <v>0</v>
      </c>
    </row>
    <row r="47" spans="1:5" ht="38.25" x14ac:dyDescent="0.2">
      <c r="A47" s="3" t="s">
        <v>40</v>
      </c>
      <c r="B47" s="4" t="str">
        <f>'Group 1'!B47</f>
        <v xml:space="preserve">Our school management are generally perceived as caring, supportive and encouraging. They need to be able to rely on the staff and on having a school which operates based on mutual understanding. </v>
      </c>
      <c r="C47" s="3">
        <f>C7</f>
        <v>0</v>
      </c>
    </row>
    <row r="48" spans="1:5" ht="38.25" x14ac:dyDescent="0.2">
      <c r="A48" s="3" t="s">
        <v>44</v>
      </c>
      <c r="B48" s="5" t="str">
        <f>'Group 1'!B48</f>
        <v>Our school’s HR management focuses on cooperation, consensus and co-determination. Our school management strive to ensure that staff members participate actively in school life. They make sure there is sufficient cooperation and social exchange.</v>
      </c>
      <c r="C48" s="3">
        <f>C12</f>
        <v>0</v>
      </c>
    </row>
    <row r="49" spans="1:5" ht="38.25" x14ac:dyDescent="0.2">
      <c r="A49" s="3" t="s">
        <v>45</v>
      </c>
      <c r="B49" s="4" t="str">
        <f>'Group 1'!B49</f>
        <v>What holds our school together is loyalty, mutual trust and a good sense of unity. There is a very high level of personal commitment to the institution, particularly to a good social environment, at our school.</v>
      </c>
      <c r="C49" s="3">
        <f>C18</f>
        <v>0</v>
      </c>
    </row>
    <row r="50" spans="1:5" ht="25.5" x14ac:dyDescent="0.2">
      <c r="A50" s="3" t="s">
        <v>46</v>
      </c>
      <c r="B50" s="4" t="str">
        <f>'Group 1'!B50</f>
        <v>There is a focus on social interaction at our school. Personal development is encouraged –  particularly if this serves the community and takes us further as a team.</v>
      </c>
      <c r="C50" s="3">
        <f>C21</f>
        <v>0</v>
      </c>
    </row>
    <row r="51" spans="1:5" ht="25.5" x14ac:dyDescent="0.2">
      <c r="A51" s="3" t="s">
        <v>47</v>
      </c>
      <c r="B51" s="4" t="str">
        <f>'Group 1'!B51</f>
        <v>Our school measures success in terms of good cooperation amongst the teaching staff, and good relationships with one another, based on mutual understanding, trust and openness.</v>
      </c>
      <c r="C51" s="3">
        <f>C23</f>
        <v>0</v>
      </c>
    </row>
    <row r="52" spans="1:5" ht="38.25" x14ac:dyDescent="0.2">
      <c r="A52" s="3" t="s">
        <v>48</v>
      </c>
      <c r="B52" s="4" t="str">
        <f>'Group 1'!B52</f>
        <v>At our school, we understand “quality” as meaning that the staff members provide each other with respectful feedback and suggestions for improvement, and help each other to implement these.</v>
      </c>
      <c r="C52" s="3">
        <f>C28</f>
        <v>0</v>
      </c>
    </row>
    <row r="53" spans="1:5" x14ac:dyDescent="0.2">
      <c r="B53" s="2" t="str">
        <f>'Group 1'!B53</f>
        <v>Sum B</v>
      </c>
      <c r="C53">
        <f>SUM(C46:C52)</f>
        <v>0</v>
      </c>
    </row>
    <row r="54" spans="1:5" x14ac:dyDescent="0.2">
      <c r="B54" s="2" t="str">
        <f>'Group 1'!B54</f>
        <v>Mean score B</v>
      </c>
      <c r="C54">
        <f>C53/7</f>
        <v>0</v>
      </c>
      <c r="D54"/>
      <c r="E54"/>
    </row>
    <row r="56" spans="1:5" x14ac:dyDescent="0.2">
      <c r="A56" s="7" t="s">
        <v>67</v>
      </c>
      <c r="B56" s="6" t="str">
        <f>'Group 1'!B56</f>
        <v>Innovative/change-orientated school/organisation</v>
      </c>
    </row>
    <row r="57" spans="1:5" ht="25.5" x14ac:dyDescent="0.2">
      <c r="A57" s="3" t="s">
        <v>50</v>
      </c>
      <c r="B57" s="4" t="str">
        <f>'Group 1'!B57</f>
        <v>Our school is a very dynamic place which is constantly changing. We are prepared to break new ground and also to risk making mistakes in doing so.</v>
      </c>
      <c r="C57" s="3">
        <f>C6</f>
        <v>0</v>
      </c>
    </row>
    <row r="58" spans="1:5" ht="38.25" x14ac:dyDescent="0.2">
      <c r="A58" s="3" t="s">
        <v>41</v>
      </c>
      <c r="B58" s="4" t="str">
        <f>'Group 1'!B58</f>
        <v>Our school management are generally perceived as innovative and prepared to take risks. They have a specific vision and can convey this convincingly – and can therefore persuade the staff to help make the required changes.</v>
      </c>
      <c r="C58" s="3">
        <f>C8</f>
        <v>0</v>
      </c>
    </row>
    <row r="59" spans="1:5" ht="38.25" x14ac:dyDescent="0.2">
      <c r="A59" s="3" t="s">
        <v>51</v>
      </c>
      <c r="B59" s="4" t="str">
        <f>'Group 1'!B59</f>
        <v>Our school’s HR management encourages the staff to be innovative. The school management   ensure the staff members have enough individual scope for creativity, and support initiatives for change and creative solutions.</v>
      </c>
      <c r="C59" s="3">
        <f>C13</f>
        <v>0</v>
      </c>
    </row>
    <row r="60" spans="1:5" ht="39.75" customHeight="1" x14ac:dyDescent="0.2">
      <c r="A60" s="3" t="s">
        <v>52</v>
      </c>
      <c r="B60" s="4" t="str">
        <f>'Group 1'!B60</f>
        <v>What holds our school together is the collective pursuit of innovation, the shared commitment to creative developments, and also tackling new challenges. We are proud to be part of important changes at our school.</v>
      </c>
      <c r="C60" s="3">
        <f>C15</f>
        <v>0</v>
      </c>
    </row>
    <row r="61" spans="1:5" ht="25.5" x14ac:dyDescent="0.2">
      <c r="A61" s="3" t="s">
        <v>53</v>
      </c>
      <c r="B61" s="4" t="str">
        <f>'Group 1'!B61</f>
        <v>Our school strives to always be up with the times. It looks to take on the role of a trailblazer and pioneer. We are constantly trying out new things, and keeping an eye out for other options.</v>
      </c>
      <c r="C61" s="3">
        <f>C20</f>
        <v>0</v>
      </c>
    </row>
    <row r="62" spans="1:5" ht="25.5" x14ac:dyDescent="0.2">
      <c r="A62" s="3" t="s">
        <v>54</v>
      </c>
      <c r="B62" s="4" t="str">
        <f>'Group 1'!B62</f>
        <v>Our school measures success in terms of careful implementation of the latest developments, methods and techniques, and successfully completed development projects.</v>
      </c>
      <c r="C62" s="3">
        <f>C26</f>
        <v>0</v>
      </c>
    </row>
    <row r="63" spans="1:5" ht="25.5" x14ac:dyDescent="0.2">
      <c r="A63" s="3" t="s">
        <v>55</v>
      </c>
      <c r="B63" s="4" t="str">
        <f>'Group 1'!B63</f>
        <v>At our school, we understand “quality” as meaning that we respond dynamically to the changing social requirements, and that we constantly develop.</v>
      </c>
      <c r="C63" s="3">
        <f>C27</f>
        <v>0</v>
      </c>
    </row>
    <row r="64" spans="1:5" x14ac:dyDescent="0.2">
      <c r="B64" s="2" t="str">
        <f>'Group 1'!B64</f>
        <v>Sum C</v>
      </c>
      <c r="C64">
        <f>SUM(C57:C63)</f>
        <v>0</v>
      </c>
    </row>
    <row r="65" spans="1:5" x14ac:dyDescent="0.2">
      <c r="B65" s="2" t="str">
        <f>'Group 1'!B65</f>
        <v>Mean score C</v>
      </c>
      <c r="C65" s="8">
        <f>(C64/7)</f>
        <v>0</v>
      </c>
      <c r="D65"/>
      <c r="E65"/>
    </row>
    <row r="67" spans="1:5" x14ac:dyDescent="0.2">
      <c r="A67" s="7" t="s">
        <v>68</v>
      </c>
      <c r="B67" s="6" t="str">
        <f>'Group 1'!B67</f>
        <v>Well-organised school/organisation</v>
      </c>
    </row>
    <row r="68" spans="1:5" ht="38.25" x14ac:dyDescent="0.2">
      <c r="A68" s="3" t="s">
        <v>57</v>
      </c>
      <c r="B68" s="4" t="str">
        <f>'Group 1'!B68</f>
        <v>Our school is a clearly regulated and structured place.  Formal rules and requirements are important points of reference for us; there is also great emphasis on properly functioning procedures and processes.</v>
      </c>
      <c r="C68" s="3">
        <f>C3</f>
        <v>0</v>
      </c>
    </row>
    <row r="69" spans="1:5" ht="38.25" x14ac:dyDescent="0.2">
      <c r="A69" s="3" t="s">
        <v>42</v>
      </c>
      <c r="B69" s="4" t="str">
        <f>'Group 1'!B69</f>
        <v>Our school management are generally perceived as organised and coordinating. They are interested in smooth processes. They monitor whether requirements are being met and rules upheld.</v>
      </c>
      <c r="C69" s="3">
        <f>C9</f>
        <v>0</v>
      </c>
    </row>
    <row r="70" spans="1:5" ht="38.25" x14ac:dyDescent="0.2">
      <c r="A70" s="3" t="s">
        <v>58</v>
      </c>
      <c r="B70" s="4" t="str">
        <f>'Group 1'!B70</f>
        <v>Our school’s HR management is characterised by transparency, reliability and stable work relationships. Clear roles and  clear hierarchical structures are important for the school management.</v>
      </c>
      <c r="C70" s="3">
        <f>C14</f>
        <v>0</v>
      </c>
    </row>
    <row r="71" spans="1:5" ht="38.25" x14ac:dyDescent="0.2">
      <c r="A71" s="3" t="s">
        <v>59</v>
      </c>
      <c r="B71" s="4" t="str">
        <f>'Group 1'!B71</f>
        <v>What holds our school together is an orderly structure and a high level of reliability and continuity. Formal requirements and precisely regulated processes create transparency, provide security, and ensure work is carried out smoothly.</v>
      </c>
      <c r="C71" s="3">
        <f>C16</f>
        <v>0</v>
      </c>
    </row>
    <row r="72" spans="1:5" ht="38.25" x14ac:dyDescent="0.2">
      <c r="A72" s="3" t="s">
        <v>60</v>
      </c>
      <c r="B72" s="4" t="str">
        <f>'Group 1'!B72</f>
        <v>Our school focuses on consistency, stability, continuity and efficiency. Innovations are approached with caution and reservation; unrest, disturbances, turbulence and uncertainty associated with changes are avoided wherever possible.</v>
      </c>
      <c r="C72" s="3">
        <f>C19</f>
        <v>0</v>
      </c>
    </row>
    <row r="73" spans="1:5" ht="25.5" x14ac:dyDescent="0.2">
      <c r="A73" s="3" t="s">
        <v>61</v>
      </c>
      <c r="B73" s="4" t="str">
        <f>'Group 1'!B73</f>
        <v>Our school measures success in terms of efficiency and reliability, good planning, and careful handling of available resources.</v>
      </c>
      <c r="C73" s="3">
        <f>C25</f>
        <v>0</v>
      </c>
    </row>
    <row r="74" spans="1:5" ht="25.5" x14ac:dyDescent="0.2">
      <c r="A74" s="3" t="s">
        <v>62</v>
      </c>
      <c r="B74" s="4" t="str">
        <f>'Group 1'!B74</f>
        <v>At our school, we understand “quality” as meaning that important work processes are thoroughly explained, well-coordinated, and functionally optimised.</v>
      </c>
      <c r="C74" s="3">
        <f>C29</f>
        <v>0</v>
      </c>
    </row>
    <row r="75" spans="1:5" x14ac:dyDescent="0.2">
      <c r="B75" s="2" t="str">
        <f>'Group 1'!B75</f>
        <v>Sum D</v>
      </c>
      <c r="C75">
        <f>SUM(C68:C74)</f>
        <v>0</v>
      </c>
    </row>
    <row r="76" spans="1:5" x14ac:dyDescent="0.2">
      <c r="B76" s="2" t="str">
        <f>'Group 1'!B76</f>
        <v>Mean score D</v>
      </c>
      <c r="C76">
        <f>C75/7</f>
        <v>0</v>
      </c>
      <c r="D76"/>
      <c r="E76"/>
    </row>
  </sheetData>
  <mergeCells count="1">
    <mergeCell ref="F1:AJ1"/>
  </mergeCells>
  <pageMargins left="0.78740157499999996" right="0.78740157499999996" top="0.984251969" bottom="0.984251969" header="0.4921259845" footer="0.492125984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s="8" t="s">
        <v>158</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65" x14ac:dyDescent="0.2">
      <c r="A2" s="2"/>
      <c r="B2" s="1"/>
      <c r="F2" s="20" t="s">
        <v>172</v>
      </c>
      <c r="G2" s="22"/>
      <c r="H2" s="22"/>
    </row>
    <row r="3" spans="1:65" ht="38.25" x14ac:dyDescent="0.2">
      <c r="A3" s="23" t="s">
        <v>69</v>
      </c>
      <c r="B3" s="4" t="str">
        <f>'Group 1'!B3</f>
        <v>Our school is a clearly regulated and structured place.  Formal rules and requirements are important points of reference for us; there is also great emphasis on properly functioning procedures and processes.</v>
      </c>
      <c r="C3">
        <f>SUM(F3:FG3)/IF(NOT(COUNT(F3:FG3)=0),COUNT(F3:FG3),1)</f>
        <v>0</v>
      </c>
      <c r="D3" s="14" t="s">
        <v>57</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3" t="s">
        <v>70</v>
      </c>
      <c r="B4" s="4" t="str">
        <f>'Group 1'!B4</f>
        <v>Our school is a highly performance-oriented place. It is important for us that students learn a lot and achieve good results.</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3" t="s">
        <v>71</v>
      </c>
      <c r="B5" s="4" t="str">
        <f>'Group 1'!B5</f>
        <v>Our school is a very personal place. It is like one big family. There is close contact between everyone at the school and we tell each other a lot about ourselves.</v>
      </c>
      <c r="C5">
        <f t="shared" si="0"/>
        <v>0</v>
      </c>
      <c r="D5" s="14" t="s">
        <v>43</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3" t="s">
        <v>72</v>
      </c>
      <c r="B6" s="4" t="str">
        <f>'Group 1'!B6</f>
        <v>Our school is a very dynamic place which is constantly changing. We are prepared to break new ground and also to risk making mistakes in doing so.</v>
      </c>
      <c r="C6">
        <f t="shared" si="0"/>
        <v>0</v>
      </c>
      <c r="D6" s="14" t="s">
        <v>50</v>
      </c>
      <c r="E6" s="17" t="s">
        <v>6</v>
      </c>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row>
    <row r="7" spans="1:65" ht="38.25" x14ac:dyDescent="0.2">
      <c r="A7" s="23" t="s">
        <v>74</v>
      </c>
      <c r="B7" s="4" t="str">
        <f>'Group 1'!B7</f>
        <v xml:space="preserve">Our school management are generally perceived as caring, supportive and encouraging. They need to be able to rely on the staff and on having a school which operates based on mutual understanding. </v>
      </c>
      <c r="C7">
        <f t="shared" si="0"/>
        <v>0</v>
      </c>
      <c r="D7" s="14" t="s">
        <v>40</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3" t="s">
        <v>73</v>
      </c>
      <c r="B8" s="4" t="str">
        <f>'Group 1'!B8</f>
        <v>Our school management are generally perceived as innovative and prepared to take risks. They have a specific vision and can convey this convincingly – and can therefore persuade the staff to help make the required changes.</v>
      </c>
      <c r="C8">
        <f t="shared" si="0"/>
        <v>0</v>
      </c>
      <c r="D8" s="14" t="s">
        <v>41</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3" t="s">
        <v>75</v>
      </c>
      <c r="B9" s="4" t="str">
        <f>'Group 1'!B9</f>
        <v>Our school management are generally perceived as organised and coordinating. They are interested in smooth processes. They monitor whether requirements are being met and rules upheld.</v>
      </c>
      <c r="C9">
        <f t="shared" si="0"/>
        <v>0</v>
      </c>
      <c r="D9" s="14" t="s">
        <v>42</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3" t="s">
        <v>76</v>
      </c>
      <c r="B10" s="4" t="str">
        <f>'Group 1'!B10</f>
        <v>Our school management are generally perceived as performance and results-oriented, with high standards. What counts for them is achieving good results and demonstrable successes which can be communicated internally and externally.</v>
      </c>
      <c r="C10">
        <f t="shared" si="0"/>
        <v>0</v>
      </c>
      <c r="D10" s="14" t="s">
        <v>33</v>
      </c>
      <c r="E10" s="18"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row>
    <row r="11" spans="1:65" ht="38.25" x14ac:dyDescent="0.2">
      <c r="A11" s="23" t="s">
        <v>77</v>
      </c>
      <c r="B11" s="4" t="str">
        <f>'Group 1'!B11</f>
        <v>HR management at our school is geared towards a high level of commitment to achieving results. We feel obliged to achieve a high level of performance, and we receive recognition and appreciation for this from the school management.</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3" t="s">
        <v>78</v>
      </c>
      <c r="B12" s="4" t="str">
        <f>'Group 1'!B12</f>
        <v>Our school’s HR management focuses on cooperation, consensus and co-determination. Our school management strive to ensure that staff members participate actively in school life. They make sure there is sufficient cooperation and social exchange.</v>
      </c>
      <c r="C12">
        <f t="shared" si="0"/>
        <v>0</v>
      </c>
      <c r="D12" s="14" t="s">
        <v>44</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3" t="s">
        <v>79</v>
      </c>
      <c r="B13" s="4" t="str">
        <f>'Group 1'!B13</f>
        <v>Our school’s HR management encourages the staff to be innovative. The school management   ensure the staff members have enough individual scope for creativity, and support initiatives for change and creative solutions.</v>
      </c>
      <c r="C13">
        <f t="shared" si="0"/>
        <v>0</v>
      </c>
      <c r="D13" s="14" t="s">
        <v>51</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3" t="s">
        <v>80</v>
      </c>
      <c r="B14" s="4" t="str">
        <f>'Group 1'!B14</f>
        <v>Our school’s HR management is characterised by transparency, reliability and stable work relationships. Clear roles and  clear hierarchical structures are important for the school management.</v>
      </c>
      <c r="C14">
        <f t="shared" si="0"/>
        <v>0</v>
      </c>
      <c r="D14" s="14" t="s">
        <v>58</v>
      </c>
      <c r="E14" s="17" t="s">
        <v>6</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row>
    <row r="15" spans="1:65" ht="39" customHeight="1" x14ac:dyDescent="0.2">
      <c r="A15" s="23" t="s">
        <v>81</v>
      </c>
      <c r="B15" s="4" t="str">
        <f>'Group 1'!B15</f>
        <v>What holds our school together is the collective pursuit of innovation, the shared commitment to creative developments, and also tackling new challenges. We are proud to be part of important changes at our school.</v>
      </c>
      <c r="C15">
        <f t="shared" si="0"/>
        <v>0</v>
      </c>
      <c r="D15" s="14" t="s">
        <v>52</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3" t="s">
        <v>82</v>
      </c>
      <c r="B16" s="4" t="str">
        <f>'Group 1'!B16</f>
        <v>What holds our school together is an orderly structure and a high level of reliability and continuity. Formal requirements and precisely regulated processes create transparency, provide security, and ensure work is carried out smoothly.</v>
      </c>
      <c r="C16">
        <f t="shared" si="0"/>
        <v>0</v>
      </c>
      <c r="D16" s="14" t="s">
        <v>59</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3" t="s">
        <v>83</v>
      </c>
      <c r="B17" s="4" t="str">
        <f>'Group 1'!B17</f>
        <v>What holds our school together is the pursuit of success and the achievement of targets (e.g. academic performances, number of enrolled students and gradu­ates). This is associated with pride in the achieved level of performance and externally perceived successes.</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3" t="s">
        <v>84</v>
      </c>
      <c r="B18" s="4" t="str">
        <f>'Group 1'!B18</f>
        <v>What holds our school together is loyalty, mutual trust and a good sense of unity. There is a very high level of personal commitment to the institution, particularly to a good social environment, at our school.</v>
      </c>
      <c r="C18">
        <f t="shared" si="0"/>
        <v>0</v>
      </c>
      <c r="D18" s="14" t="s">
        <v>45</v>
      </c>
      <c r="E18" s="18" t="s">
        <v>6</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ht="38.25" x14ac:dyDescent="0.2">
      <c r="A19" s="23" t="s">
        <v>85</v>
      </c>
      <c r="B19" s="4" t="str">
        <f>'Group 1'!B19</f>
        <v>Our school focuses on consistency, stability, continuity and efficiency. Innovations are approached with caution and reservation; unrest, disturbances, turbulence and uncertainty associated with changes are avoided wherever possible.</v>
      </c>
      <c r="C19">
        <f t="shared" si="0"/>
        <v>0</v>
      </c>
      <c r="D19" s="14" t="s">
        <v>60</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25.5" x14ac:dyDescent="0.2">
      <c r="A20" s="23" t="s">
        <v>86</v>
      </c>
      <c r="B20" s="4" t="str">
        <f>'Group 1'!B20</f>
        <v>Our school strives to always be up with the times. It looks to take on the role of a trailblazer and pioneer. We are constantly trying out new things, and keeping an eye out for other options.</v>
      </c>
      <c r="C20">
        <f t="shared" si="0"/>
        <v>0</v>
      </c>
      <c r="D20" s="14" t="s">
        <v>53</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3" t="s">
        <v>87</v>
      </c>
      <c r="B21" s="4" t="str">
        <f>'Group 1'!B21</f>
        <v>There is a focus on social interaction at our school. Personal development is encouraged –  particularly if this serves the community and takes us further as a team.</v>
      </c>
      <c r="C21">
        <f t="shared" si="0"/>
        <v>0</v>
      </c>
      <c r="D21" s="14" t="s">
        <v>46</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3" t="s">
        <v>88</v>
      </c>
      <c r="B22" s="4" t="str">
        <f>'Group 1'!B22</f>
        <v>It is important for our school to be one of the best and strongest performers. Achieving ambitious goals and visible success comp­ared to others are important (e.g. good test results, high graduation rates).</v>
      </c>
      <c r="C22">
        <f t="shared" si="0"/>
        <v>0</v>
      </c>
      <c r="D22" s="14" t="s">
        <v>36</v>
      </c>
      <c r="E22" s="17" t="s">
        <v>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ht="25.5" x14ac:dyDescent="0.2">
      <c r="A23" s="24" t="s">
        <v>89</v>
      </c>
      <c r="B23" s="4" t="str">
        <f>'Group 1'!B23</f>
        <v>Our school measures success in terms of good cooperation amongst the teaching staff, and good relationships with one another, based on mutual understanding, trust and openness.</v>
      </c>
      <c r="C23">
        <f t="shared" si="0"/>
        <v>0</v>
      </c>
      <c r="D23" s="14" t="s">
        <v>47</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3" t="s">
        <v>90</v>
      </c>
      <c r="B24" s="4" t="str">
        <f>'Group 1'!B24</f>
        <v>Our school measures success in terms of a high performance level, good graduation numbers,        successful school and professional careers, and the school’s positive reputation.</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3" t="s">
        <v>91</v>
      </c>
      <c r="B25" s="4" t="str">
        <f>'Group 1'!B25</f>
        <v>Our school measures success in terms of efficiency and reliability, good planning, and careful handling of available resources.</v>
      </c>
      <c r="C25">
        <f t="shared" si="0"/>
        <v>0</v>
      </c>
      <c r="D25" s="14" t="s">
        <v>61</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3" t="s">
        <v>92</v>
      </c>
      <c r="B26" s="4" t="str">
        <f>'Group 1'!B26</f>
        <v>Our school measures success in terms of careful implementation of the latest developments, methods and techniques, and successfully completed development projects.</v>
      </c>
      <c r="C26">
        <f t="shared" si="0"/>
        <v>0</v>
      </c>
      <c r="D26" s="14" t="s">
        <v>54</v>
      </c>
      <c r="E26" s="18" t="s">
        <v>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ht="25.5" x14ac:dyDescent="0.2">
      <c r="A27" s="23" t="s">
        <v>93</v>
      </c>
      <c r="B27" s="4" t="str">
        <f>'Group 1'!B27</f>
        <v>At our school, we understand “quality” as meaning that we respond dynamically to the changing social requirements, and that we constantly develop.</v>
      </c>
      <c r="C27">
        <f t="shared" si="0"/>
        <v>0</v>
      </c>
      <c r="D27" s="14" t="s">
        <v>55</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3" t="s">
        <v>94</v>
      </c>
      <c r="B28" s="4" t="str">
        <f>'Group 1'!B28</f>
        <v>At our school, we understand “quality” as meaning that the staff members provide each other with respectful feedback and suggestions for improvement, and help each other to implement these.</v>
      </c>
      <c r="C28">
        <f t="shared" si="0"/>
        <v>0</v>
      </c>
      <c r="D28" s="14" t="s">
        <v>48</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3" t="s">
        <v>95</v>
      </c>
      <c r="B29" s="4" t="str">
        <f>'Group 1'!B29</f>
        <v>At our school, we understand “quality” as meaning that important work processes are thoroughly explained, well-coordinated, and functionally optimised.</v>
      </c>
      <c r="C29">
        <f t="shared" si="0"/>
        <v>0</v>
      </c>
      <c r="D29" s="14" t="s">
        <v>62</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25.5" x14ac:dyDescent="0.2">
      <c r="A30" s="23" t="s">
        <v>96</v>
      </c>
      <c r="B30" s="4" t="str">
        <f>'Group 1'!B30</f>
        <v>At our school, we understand “quality” as meaning that the set learning objectives have been fully achieved and that we are able to get the best out of students (i.e. fulfil their potential).</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'Group 1'!B31</f>
        <v>Total</v>
      </c>
      <c r="C31">
        <f>SUM(C3:C30)</f>
        <v>0</v>
      </c>
    </row>
    <row r="34" spans="1:5" x14ac:dyDescent="0.2">
      <c r="A34" s="7" t="s">
        <v>65</v>
      </c>
      <c r="B34" s="6" t="str">
        <f>'Group 1'!B34</f>
        <v>Perfomance-orientated school/organisation</v>
      </c>
    </row>
    <row r="35" spans="1:5" ht="25.5" x14ac:dyDescent="0.2">
      <c r="A35" s="3" t="s">
        <v>32</v>
      </c>
      <c r="B35" s="4" t="str">
        <f>'Group 1'!B35</f>
        <v>Our school is a highly performance-oriented place. It is important for us that students learn a lot and achieve good results.</v>
      </c>
      <c r="C35" s="3">
        <f>C4</f>
        <v>0</v>
      </c>
    </row>
    <row r="36" spans="1:5" ht="38.25" x14ac:dyDescent="0.2">
      <c r="A36" s="3" t="s">
        <v>33</v>
      </c>
      <c r="B36" s="4" t="str">
        <f>'Group 1'!B36</f>
        <v>Our school management are generally perceived as performance and results-oriented, with high standards. What counts for them is achieving good results and demonstrable successes which can be communicated internally and externally.</v>
      </c>
      <c r="C36" s="3">
        <f>C10</f>
        <v>0</v>
      </c>
    </row>
    <row r="37" spans="1:5" ht="38.25" x14ac:dyDescent="0.2">
      <c r="A37" s="3" t="s">
        <v>34</v>
      </c>
      <c r="B37" s="4" t="str">
        <f>'Group 1'!B37</f>
        <v>HR management at our school is geared towards a high level of commitment to achieving results. We feel obliged to achieve a high level of performance, and we receive recognition and appreciation for this from the school management.</v>
      </c>
      <c r="C37" s="3">
        <f>C11</f>
        <v>0</v>
      </c>
    </row>
    <row r="38" spans="1:5" ht="38.25" x14ac:dyDescent="0.2">
      <c r="A38" s="3" t="s">
        <v>35</v>
      </c>
      <c r="B38" s="4" t="str">
        <f>'Group 1'!B38</f>
        <v>What holds our school together is the pursuit of success and the achievement of targets (e.g. academic performances, number of enrolled students and gradu­ates). This is associated with pride in the achieved level of performance and externally perceived successes.</v>
      </c>
      <c r="C38" s="3">
        <f>C17</f>
        <v>0</v>
      </c>
    </row>
    <row r="39" spans="1:5" ht="38.25" x14ac:dyDescent="0.2">
      <c r="A39" s="3" t="s">
        <v>36</v>
      </c>
      <c r="B39" s="4" t="str">
        <f>'Group 1'!B39</f>
        <v>It is important for our school to be one of the best and strongest performers. Achieving ambitious goals and visible success comp­ared to others are important (e.g. good test results, high graduation rates).</v>
      </c>
      <c r="C39" s="3">
        <f>C22</f>
        <v>0</v>
      </c>
    </row>
    <row r="40" spans="1:5" ht="30" customHeight="1" x14ac:dyDescent="0.2">
      <c r="A40" s="3" t="s">
        <v>37</v>
      </c>
      <c r="B40" s="4" t="str">
        <f>'Group 1'!B40</f>
        <v>Our school measures success in terms of a high performance level, good graduation numbers,        successful school and professional careers, and the school’s positive reputation.</v>
      </c>
      <c r="C40" s="3">
        <f>C24</f>
        <v>0</v>
      </c>
    </row>
    <row r="41" spans="1:5" ht="25.5" x14ac:dyDescent="0.2">
      <c r="A41" s="3" t="s">
        <v>38</v>
      </c>
      <c r="B41" s="4" t="str">
        <f>'Group 1'!B41</f>
        <v>At our school, we understand “quality” as meaning that the set learning objectives have been fully achieved and that we are able to get the best out of students (i.e. fulfil their potential).</v>
      </c>
      <c r="C41" s="3">
        <f>C30</f>
        <v>0</v>
      </c>
    </row>
    <row r="42" spans="1:5" x14ac:dyDescent="0.2">
      <c r="B42" s="2" t="str">
        <f>'Group 1'!B42</f>
        <v>Sum A</v>
      </c>
      <c r="C42">
        <f>SUM(C35:C41)</f>
        <v>0</v>
      </c>
    </row>
    <row r="43" spans="1:5" ht="12" customHeight="1" x14ac:dyDescent="0.2">
      <c r="B43" s="2" t="str">
        <f>'Group 1'!B43</f>
        <v>Mean score A</v>
      </c>
      <c r="C43">
        <f>(C42/7)</f>
        <v>0</v>
      </c>
      <c r="D43"/>
      <c r="E43"/>
    </row>
    <row r="45" spans="1:5" ht="12" customHeight="1" x14ac:dyDescent="0.2">
      <c r="A45" s="7" t="s">
        <v>66</v>
      </c>
      <c r="B45" s="6" t="str">
        <f>'Group 1'!B45</f>
        <v>School/organisation as family</v>
      </c>
    </row>
    <row r="46" spans="1:5" ht="25.5" x14ac:dyDescent="0.2">
      <c r="A46" s="3" t="s">
        <v>43</v>
      </c>
      <c r="B46" s="4" t="str">
        <f>'Group 1'!B46</f>
        <v>Our school is a very personal place. It is like one big family. There is close contact between everyone at the school and we tell each other a lot about ourselves.</v>
      </c>
      <c r="C46" s="3">
        <f>C5</f>
        <v>0</v>
      </c>
    </row>
    <row r="47" spans="1:5" ht="38.25" x14ac:dyDescent="0.2">
      <c r="A47" s="3" t="s">
        <v>40</v>
      </c>
      <c r="B47" s="4" t="str">
        <f>'Group 1'!B47</f>
        <v xml:space="preserve">Our school management are generally perceived as caring, supportive and encouraging. They need to be able to rely on the staff and on having a school which operates based on mutual understanding. </v>
      </c>
      <c r="C47" s="3">
        <f>C7</f>
        <v>0</v>
      </c>
    </row>
    <row r="48" spans="1:5" ht="38.25" x14ac:dyDescent="0.2">
      <c r="A48" s="3" t="s">
        <v>44</v>
      </c>
      <c r="B48" s="5" t="str">
        <f>'Group 1'!B48</f>
        <v>Our school’s HR management focuses on cooperation, consensus and co-determination. Our school management strive to ensure that staff members participate actively in school life. They make sure there is sufficient cooperation and social exchange.</v>
      </c>
      <c r="C48" s="3">
        <f>C12</f>
        <v>0</v>
      </c>
    </row>
    <row r="49" spans="1:5" ht="38.25" x14ac:dyDescent="0.2">
      <c r="A49" s="3" t="s">
        <v>45</v>
      </c>
      <c r="B49" s="4" t="str">
        <f>'Group 1'!B49</f>
        <v>What holds our school together is loyalty, mutual trust and a good sense of unity. There is a very high level of personal commitment to the institution, particularly to a good social environment, at our school.</v>
      </c>
      <c r="C49" s="3">
        <f>C18</f>
        <v>0</v>
      </c>
    </row>
    <row r="50" spans="1:5" ht="25.5" x14ac:dyDescent="0.2">
      <c r="A50" s="3" t="s">
        <v>46</v>
      </c>
      <c r="B50" s="4" t="str">
        <f>'Group 1'!B50</f>
        <v>There is a focus on social interaction at our school. Personal development is encouraged –  particularly if this serves the community and takes us further as a team.</v>
      </c>
      <c r="C50" s="3">
        <f>C21</f>
        <v>0</v>
      </c>
    </row>
    <row r="51" spans="1:5" ht="25.5" x14ac:dyDescent="0.2">
      <c r="A51" s="3" t="s">
        <v>47</v>
      </c>
      <c r="B51" s="4" t="str">
        <f>'Group 1'!B51</f>
        <v>Our school measures success in terms of good cooperation amongst the teaching staff, and good relationships with one another, based on mutual understanding, trust and openness.</v>
      </c>
      <c r="C51" s="3">
        <f>C23</f>
        <v>0</v>
      </c>
    </row>
    <row r="52" spans="1:5" ht="38.25" x14ac:dyDescent="0.2">
      <c r="A52" s="3" t="s">
        <v>48</v>
      </c>
      <c r="B52" s="4" t="str">
        <f>'Group 1'!B52</f>
        <v>At our school, we understand “quality” as meaning that the staff members provide each other with respectful feedback and suggestions for improvement, and help each other to implement these.</v>
      </c>
      <c r="C52" s="3">
        <f>C28</f>
        <v>0</v>
      </c>
    </row>
    <row r="53" spans="1:5" x14ac:dyDescent="0.2">
      <c r="B53" s="2" t="str">
        <f>'Group 1'!B53</f>
        <v>Sum B</v>
      </c>
      <c r="C53">
        <f>SUM(C46:C52)</f>
        <v>0</v>
      </c>
    </row>
    <row r="54" spans="1:5" x14ac:dyDescent="0.2">
      <c r="B54" s="2" t="str">
        <f>'Group 1'!B54</f>
        <v>Mean score B</v>
      </c>
      <c r="C54">
        <f>C53/7</f>
        <v>0</v>
      </c>
      <c r="D54"/>
      <c r="E54"/>
    </row>
    <row r="56" spans="1:5" x14ac:dyDescent="0.2">
      <c r="A56" s="7" t="s">
        <v>67</v>
      </c>
      <c r="B56" s="6" t="str">
        <f>'Group 1'!B56</f>
        <v>Innovative/change-orientated school/organisation</v>
      </c>
    </row>
    <row r="57" spans="1:5" ht="25.5" x14ac:dyDescent="0.2">
      <c r="A57" s="3" t="s">
        <v>50</v>
      </c>
      <c r="B57" s="4" t="str">
        <f>'Group 1'!B57</f>
        <v>Our school is a very dynamic place which is constantly changing. We are prepared to break new ground and also to risk making mistakes in doing so.</v>
      </c>
      <c r="C57" s="3">
        <f>C6</f>
        <v>0</v>
      </c>
    </row>
    <row r="58" spans="1:5" ht="38.25" x14ac:dyDescent="0.2">
      <c r="A58" s="3" t="s">
        <v>41</v>
      </c>
      <c r="B58" s="4" t="str">
        <f>'Group 1'!B58</f>
        <v>Our school management are generally perceived as innovative and prepared to take risks. They have a specific vision and can convey this convincingly – and can therefore persuade the staff to help make the required changes.</v>
      </c>
      <c r="C58" s="3">
        <f>C8</f>
        <v>0</v>
      </c>
    </row>
    <row r="59" spans="1:5" ht="38.25" x14ac:dyDescent="0.2">
      <c r="A59" s="3" t="s">
        <v>51</v>
      </c>
      <c r="B59" s="4" t="str">
        <f>'Group 1'!B59</f>
        <v>Our school’s HR management encourages the staff to be innovative. The school management   ensure the staff members have enough individual scope for creativity, and support initiatives for change and creative solutions.</v>
      </c>
      <c r="C59" s="3">
        <f>C13</f>
        <v>0</v>
      </c>
    </row>
    <row r="60" spans="1:5" ht="39.75" customHeight="1" x14ac:dyDescent="0.2">
      <c r="A60" s="3" t="s">
        <v>52</v>
      </c>
      <c r="B60" s="4" t="str">
        <f>'Group 1'!B60</f>
        <v>What holds our school together is the collective pursuit of innovation, the shared commitment to creative developments, and also tackling new challenges. We are proud to be part of important changes at our school.</v>
      </c>
      <c r="C60" s="3">
        <f>C15</f>
        <v>0</v>
      </c>
    </row>
    <row r="61" spans="1:5" ht="25.5" x14ac:dyDescent="0.2">
      <c r="A61" s="3" t="s">
        <v>53</v>
      </c>
      <c r="B61" s="4" t="str">
        <f>'Group 1'!B61</f>
        <v>Our school strives to always be up with the times. It looks to take on the role of a trailblazer and pioneer. We are constantly trying out new things, and keeping an eye out for other options.</v>
      </c>
      <c r="C61" s="3">
        <f>C20</f>
        <v>0</v>
      </c>
    </row>
    <row r="62" spans="1:5" ht="25.5" x14ac:dyDescent="0.2">
      <c r="A62" s="3" t="s">
        <v>54</v>
      </c>
      <c r="B62" s="4" t="str">
        <f>'Group 1'!B62</f>
        <v>Our school measures success in terms of careful implementation of the latest developments, methods and techniques, and successfully completed development projects.</v>
      </c>
      <c r="C62" s="3">
        <f>C26</f>
        <v>0</v>
      </c>
    </row>
    <row r="63" spans="1:5" ht="25.5" x14ac:dyDescent="0.2">
      <c r="A63" s="3" t="s">
        <v>55</v>
      </c>
      <c r="B63" s="4" t="str">
        <f>'Group 1'!B63</f>
        <v>At our school, we understand “quality” as meaning that we respond dynamically to the changing social requirements, and that we constantly develop.</v>
      </c>
      <c r="C63" s="3">
        <f>C27</f>
        <v>0</v>
      </c>
    </row>
    <row r="64" spans="1:5" x14ac:dyDescent="0.2">
      <c r="B64" s="2" t="str">
        <f>'Group 1'!B64</f>
        <v>Sum C</v>
      </c>
      <c r="C64">
        <f>SUM(C57:C63)</f>
        <v>0</v>
      </c>
    </row>
    <row r="65" spans="1:5" x14ac:dyDescent="0.2">
      <c r="B65" s="2" t="str">
        <f>'Group 1'!B65</f>
        <v>Mean score C</v>
      </c>
      <c r="C65" s="8">
        <f>(C64/7)</f>
        <v>0</v>
      </c>
      <c r="D65"/>
      <c r="E65"/>
    </row>
    <row r="67" spans="1:5" x14ac:dyDescent="0.2">
      <c r="A67" s="7" t="s">
        <v>68</v>
      </c>
      <c r="B67" s="6" t="str">
        <f>'Group 1'!B67</f>
        <v>Well-organised school/organisation</v>
      </c>
    </row>
    <row r="68" spans="1:5" ht="38.25" x14ac:dyDescent="0.2">
      <c r="A68" s="3" t="s">
        <v>57</v>
      </c>
      <c r="B68" s="4" t="str">
        <f>'Group 1'!B68</f>
        <v>Our school is a clearly regulated and structured place.  Formal rules and requirements are important points of reference for us; there is also great emphasis on properly functioning procedures and processes.</v>
      </c>
      <c r="C68" s="3">
        <f>C3</f>
        <v>0</v>
      </c>
    </row>
    <row r="69" spans="1:5" ht="38.25" x14ac:dyDescent="0.2">
      <c r="A69" s="3" t="s">
        <v>42</v>
      </c>
      <c r="B69" s="4" t="str">
        <f>'Group 1'!B69</f>
        <v>Our school management are generally perceived as organised and coordinating. They are interested in smooth processes. They monitor whether requirements are being met and rules upheld.</v>
      </c>
      <c r="C69" s="3">
        <f>C9</f>
        <v>0</v>
      </c>
    </row>
    <row r="70" spans="1:5" ht="38.25" x14ac:dyDescent="0.2">
      <c r="A70" s="3" t="s">
        <v>58</v>
      </c>
      <c r="B70" s="4" t="str">
        <f>'Group 1'!B70</f>
        <v>Our school’s HR management is characterised by transparency, reliability and stable work relationships. Clear roles and  clear hierarchical structures are important for the school management.</v>
      </c>
      <c r="C70" s="3">
        <f>C14</f>
        <v>0</v>
      </c>
    </row>
    <row r="71" spans="1:5" ht="38.25" x14ac:dyDescent="0.2">
      <c r="A71" s="3" t="s">
        <v>59</v>
      </c>
      <c r="B71" s="4" t="str">
        <f>'Group 1'!B71</f>
        <v>What holds our school together is an orderly structure and a high level of reliability and continuity. Formal requirements and precisely regulated processes create transparency, provide security, and ensure work is carried out smoothly.</v>
      </c>
      <c r="C71" s="3">
        <f>C16</f>
        <v>0</v>
      </c>
    </row>
    <row r="72" spans="1:5" ht="38.25" x14ac:dyDescent="0.2">
      <c r="A72" s="3" t="s">
        <v>60</v>
      </c>
      <c r="B72" s="4" t="str">
        <f>'Group 1'!B72</f>
        <v>Our school focuses on consistency, stability, continuity and efficiency. Innovations are approached with caution and reservation; unrest, disturbances, turbulence and uncertainty associated with changes are avoided wherever possible.</v>
      </c>
      <c r="C72" s="3">
        <f>C19</f>
        <v>0</v>
      </c>
    </row>
    <row r="73" spans="1:5" ht="25.5" x14ac:dyDescent="0.2">
      <c r="A73" s="3" t="s">
        <v>61</v>
      </c>
      <c r="B73" s="4" t="str">
        <f>'Group 1'!B73</f>
        <v>Our school measures success in terms of efficiency and reliability, good planning, and careful handling of available resources.</v>
      </c>
      <c r="C73" s="3">
        <f>C25</f>
        <v>0</v>
      </c>
    </row>
    <row r="74" spans="1:5" ht="25.5" x14ac:dyDescent="0.2">
      <c r="A74" s="3" t="s">
        <v>62</v>
      </c>
      <c r="B74" s="4" t="str">
        <f>'Group 1'!B74</f>
        <v>At our school, we understand “quality” as meaning that important work processes are thoroughly explained, well-coordinated, and functionally optimised.</v>
      </c>
      <c r="C74" s="3">
        <f>C29</f>
        <v>0</v>
      </c>
    </row>
    <row r="75" spans="1:5" x14ac:dyDescent="0.2">
      <c r="B75" s="2" t="str">
        <f>'Group 1'!B75</f>
        <v>Sum D</v>
      </c>
      <c r="C75">
        <f>SUM(C68:C74)</f>
        <v>0</v>
      </c>
    </row>
    <row r="76" spans="1:5" x14ac:dyDescent="0.2">
      <c r="B76" s="2" t="str">
        <f>'Group 1'!B76</f>
        <v>Mean score D</v>
      </c>
      <c r="C76">
        <f>C75/7</f>
        <v>0</v>
      </c>
      <c r="D76"/>
      <c r="E76"/>
    </row>
  </sheetData>
  <mergeCells count="1">
    <mergeCell ref="F1:AJ1"/>
  </mergeCells>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s="8" t="s">
        <v>159</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65" x14ac:dyDescent="0.2">
      <c r="A2" s="2"/>
      <c r="B2" s="1"/>
      <c r="F2" s="20" t="s">
        <v>173</v>
      </c>
      <c r="G2" s="22"/>
      <c r="H2" s="22"/>
    </row>
    <row r="3" spans="1:65" ht="38.25" x14ac:dyDescent="0.2">
      <c r="A3" s="23" t="s">
        <v>69</v>
      </c>
      <c r="B3" s="4" t="str">
        <f>'Group 1'!B3</f>
        <v>Our school is a clearly regulated and structured place.  Formal rules and requirements are important points of reference for us; there is also great emphasis on properly functioning procedures and processes.</v>
      </c>
      <c r="C3">
        <f>SUM(F3:FG3)/IF(NOT(COUNT(F3:FG3)=0),COUNT(F3:FG3),1)</f>
        <v>0</v>
      </c>
      <c r="D3" s="14" t="s">
        <v>57</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3" t="s">
        <v>70</v>
      </c>
      <c r="B4" s="4" t="str">
        <f>'Group 1'!B4</f>
        <v>Our school is a highly performance-oriented place. It is important for us that students learn a lot and achieve good results.</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3" t="s">
        <v>71</v>
      </c>
      <c r="B5" s="4" t="str">
        <f>'Group 1'!B5</f>
        <v>Our school is a very personal place. It is like one big family. There is close contact between everyone at the school and we tell each other a lot about ourselves.</v>
      </c>
      <c r="C5">
        <f t="shared" si="0"/>
        <v>0</v>
      </c>
      <c r="D5" s="14" t="s">
        <v>43</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3" t="s">
        <v>72</v>
      </c>
      <c r="B6" s="4" t="str">
        <f>'Group 1'!B6</f>
        <v>Our school is a very dynamic place which is constantly changing. We are prepared to break new ground and also to risk making mistakes in doing so.</v>
      </c>
      <c r="C6">
        <f t="shared" si="0"/>
        <v>0</v>
      </c>
      <c r="D6" s="14" t="s">
        <v>50</v>
      </c>
      <c r="E6" s="17" t="s">
        <v>6</v>
      </c>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row>
    <row r="7" spans="1:65" ht="38.25" x14ac:dyDescent="0.2">
      <c r="A7" s="23" t="s">
        <v>74</v>
      </c>
      <c r="B7" s="4" t="str">
        <f>'Group 1'!B7</f>
        <v xml:space="preserve">Our school management are generally perceived as caring, supportive and encouraging. They need to be able to rely on the staff and on having a school which operates based on mutual understanding. </v>
      </c>
      <c r="C7">
        <f t="shared" si="0"/>
        <v>0</v>
      </c>
      <c r="D7" s="14" t="s">
        <v>40</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3" t="s">
        <v>73</v>
      </c>
      <c r="B8" s="4" t="str">
        <f>'Group 1'!B8</f>
        <v>Our school management are generally perceived as innovative and prepared to take risks. They have a specific vision and can convey this convincingly – and can therefore persuade the staff to help make the required changes.</v>
      </c>
      <c r="C8">
        <f t="shared" si="0"/>
        <v>0</v>
      </c>
      <c r="D8" s="14" t="s">
        <v>41</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3" t="s">
        <v>75</v>
      </c>
      <c r="B9" s="4" t="str">
        <f>'Group 1'!B9</f>
        <v>Our school management are generally perceived as organised and coordinating. They are interested in smooth processes. They monitor whether requirements are being met and rules upheld.</v>
      </c>
      <c r="C9">
        <f t="shared" si="0"/>
        <v>0</v>
      </c>
      <c r="D9" s="14" t="s">
        <v>42</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3" t="s">
        <v>76</v>
      </c>
      <c r="B10" s="4" t="str">
        <f>'Group 1'!B10</f>
        <v>Our school management are generally perceived as performance and results-oriented, with high standards. What counts for them is achieving good results and demonstrable successes which can be communicated internally and externally.</v>
      </c>
      <c r="C10">
        <f t="shared" si="0"/>
        <v>0</v>
      </c>
      <c r="D10" s="14" t="s">
        <v>33</v>
      </c>
      <c r="E10" s="18"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row>
    <row r="11" spans="1:65" ht="38.25" x14ac:dyDescent="0.2">
      <c r="A11" s="23" t="s">
        <v>77</v>
      </c>
      <c r="B11" s="4" t="str">
        <f>'Group 1'!B11</f>
        <v>HR management at our school is geared towards a high level of commitment to achieving results. We feel obliged to achieve a high level of performance, and we receive recognition and appreciation for this from the school management.</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3" t="s">
        <v>78</v>
      </c>
      <c r="B12" s="4" t="str">
        <f>'Group 1'!B12</f>
        <v>Our school’s HR management focuses on cooperation, consensus and co-determination. Our school management strive to ensure that staff members participate actively in school life. They make sure there is sufficient cooperation and social exchange.</v>
      </c>
      <c r="C12">
        <f t="shared" si="0"/>
        <v>0</v>
      </c>
      <c r="D12" s="14" t="s">
        <v>44</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3" t="s">
        <v>79</v>
      </c>
      <c r="B13" s="4" t="str">
        <f>'Group 1'!B13</f>
        <v>Our school’s HR management encourages the staff to be innovative. The school management   ensure the staff members have enough individual scope for creativity, and support initiatives for change and creative solutions.</v>
      </c>
      <c r="C13">
        <f t="shared" si="0"/>
        <v>0</v>
      </c>
      <c r="D13" s="14" t="s">
        <v>51</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3" t="s">
        <v>80</v>
      </c>
      <c r="B14" s="4" t="str">
        <f>'Group 1'!B14</f>
        <v>Our school’s HR management is characterised by transparency, reliability and stable work relationships. Clear roles and  clear hierarchical structures are important for the school management.</v>
      </c>
      <c r="C14">
        <f t="shared" si="0"/>
        <v>0</v>
      </c>
      <c r="D14" s="14" t="s">
        <v>58</v>
      </c>
      <c r="E14" s="17" t="s">
        <v>6</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row>
    <row r="15" spans="1:65" ht="39" customHeight="1" x14ac:dyDescent="0.2">
      <c r="A15" s="23" t="s">
        <v>81</v>
      </c>
      <c r="B15" s="4" t="str">
        <f>'Group 1'!B15</f>
        <v>What holds our school together is the collective pursuit of innovation, the shared commitment to creative developments, and also tackling new challenges. We are proud to be part of important changes at our school.</v>
      </c>
      <c r="C15">
        <f t="shared" si="0"/>
        <v>0</v>
      </c>
      <c r="D15" s="14" t="s">
        <v>52</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3" t="s">
        <v>82</v>
      </c>
      <c r="B16" s="4" t="str">
        <f>'Group 1'!B16</f>
        <v>What holds our school together is an orderly structure and a high level of reliability and continuity. Formal requirements and precisely regulated processes create transparency, provide security, and ensure work is carried out smoothly.</v>
      </c>
      <c r="C16">
        <f t="shared" si="0"/>
        <v>0</v>
      </c>
      <c r="D16" s="14" t="s">
        <v>59</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3" t="s">
        <v>83</v>
      </c>
      <c r="B17" s="4" t="str">
        <f>'Group 1'!B17</f>
        <v>What holds our school together is the pursuit of success and the achievement of targets (e.g. academic performances, number of enrolled students and gradu­ates). This is associated with pride in the achieved level of performance and externally perceived successes.</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3" t="s">
        <v>84</v>
      </c>
      <c r="B18" s="4" t="str">
        <f>'Group 1'!B18</f>
        <v>What holds our school together is loyalty, mutual trust and a good sense of unity. There is a very high level of personal commitment to the institution, particularly to a good social environment, at our school.</v>
      </c>
      <c r="C18">
        <f t="shared" si="0"/>
        <v>0</v>
      </c>
      <c r="D18" s="14" t="s">
        <v>45</v>
      </c>
      <c r="E18" s="18" t="s">
        <v>6</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ht="38.25" x14ac:dyDescent="0.2">
      <c r="A19" s="23" t="s">
        <v>85</v>
      </c>
      <c r="B19" s="4" t="str">
        <f>'Group 1'!B19</f>
        <v>Our school focuses on consistency, stability, continuity and efficiency. Innovations are approached with caution and reservation; unrest, disturbances, turbulence and uncertainty associated with changes are avoided wherever possible.</v>
      </c>
      <c r="C19">
        <f t="shared" si="0"/>
        <v>0</v>
      </c>
      <c r="D19" s="14" t="s">
        <v>60</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25.5" x14ac:dyDescent="0.2">
      <c r="A20" s="23" t="s">
        <v>86</v>
      </c>
      <c r="B20" s="4" t="str">
        <f>'Group 1'!B20</f>
        <v>Our school strives to always be up with the times. It looks to take on the role of a trailblazer and pioneer. We are constantly trying out new things, and keeping an eye out for other options.</v>
      </c>
      <c r="C20">
        <f t="shared" si="0"/>
        <v>0</v>
      </c>
      <c r="D20" s="14" t="s">
        <v>53</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3" t="s">
        <v>87</v>
      </c>
      <c r="B21" s="4" t="str">
        <f>'Group 1'!B21</f>
        <v>There is a focus on social interaction at our school. Personal development is encouraged –  particularly if this serves the community and takes us further as a team.</v>
      </c>
      <c r="C21">
        <f t="shared" si="0"/>
        <v>0</v>
      </c>
      <c r="D21" s="14" t="s">
        <v>46</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3" t="s">
        <v>88</v>
      </c>
      <c r="B22" s="4" t="str">
        <f>'Group 1'!B22</f>
        <v>It is important for our school to be one of the best and strongest performers. Achieving ambitious goals and visible success comp­ared to others are important (e.g. good test results, high graduation rates).</v>
      </c>
      <c r="C22">
        <f t="shared" si="0"/>
        <v>0</v>
      </c>
      <c r="D22" s="14" t="s">
        <v>36</v>
      </c>
      <c r="E22" s="17" t="s">
        <v>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ht="25.5" x14ac:dyDescent="0.2">
      <c r="A23" s="24" t="s">
        <v>89</v>
      </c>
      <c r="B23" s="4" t="str">
        <f>'Group 1'!B23</f>
        <v>Our school measures success in terms of good cooperation amongst the teaching staff, and good relationships with one another, based on mutual understanding, trust and openness.</v>
      </c>
      <c r="C23">
        <f t="shared" si="0"/>
        <v>0</v>
      </c>
      <c r="D23" s="14" t="s">
        <v>47</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3" t="s">
        <v>90</v>
      </c>
      <c r="B24" s="4" t="str">
        <f>'Group 1'!B24</f>
        <v>Our school measures success in terms of a high performance level, good graduation numbers,        successful school and professional careers, and the school’s positive reputation.</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3" t="s">
        <v>91</v>
      </c>
      <c r="B25" s="4" t="str">
        <f>'Group 1'!B25</f>
        <v>Our school measures success in terms of efficiency and reliability, good planning, and careful handling of available resources.</v>
      </c>
      <c r="C25">
        <f t="shared" si="0"/>
        <v>0</v>
      </c>
      <c r="D25" s="14" t="s">
        <v>61</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3" t="s">
        <v>92</v>
      </c>
      <c r="B26" s="4" t="str">
        <f>'Group 1'!B26</f>
        <v>Our school measures success in terms of careful implementation of the latest developments, methods and techniques, and successfully completed development projects.</v>
      </c>
      <c r="C26">
        <f t="shared" si="0"/>
        <v>0</v>
      </c>
      <c r="D26" s="14" t="s">
        <v>54</v>
      </c>
      <c r="E26" s="18" t="s">
        <v>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ht="25.5" x14ac:dyDescent="0.2">
      <c r="A27" s="23" t="s">
        <v>93</v>
      </c>
      <c r="B27" s="4" t="str">
        <f>'Group 1'!B27</f>
        <v>At our school, we understand “quality” as meaning that we respond dynamically to the changing social requirements, and that we constantly develop.</v>
      </c>
      <c r="C27">
        <f t="shared" si="0"/>
        <v>0</v>
      </c>
      <c r="D27" s="14" t="s">
        <v>55</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3" t="s">
        <v>94</v>
      </c>
      <c r="B28" s="4" t="str">
        <f>'Group 1'!B28</f>
        <v>At our school, we understand “quality” as meaning that the staff members provide each other with respectful feedback and suggestions for improvement, and help each other to implement these.</v>
      </c>
      <c r="C28">
        <f t="shared" si="0"/>
        <v>0</v>
      </c>
      <c r="D28" s="14" t="s">
        <v>48</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3" t="s">
        <v>95</v>
      </c>
      <c r="B29" s="4" t="str">
        <f>'Group 1'!B29</f>
        <v>At our school, we understand “quality” as meaning that important work processes are thoroughly explained, well-coordinated, and functionally optimised.</v>
      </c>
      <c r="C29">
        <f t="shared" si="0"/>
        <v>0</v>
      </c>
      <c r="D29" s="14" t="s">
        <v>62</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25.5" x14ac:dyDescent="0.2">
      <c r="A30" s="23" t="s">
        <v>96</v>
      </c>
      <c r="B30" s="4" t="str">
        <f>'Group 1'!B30</f>
        <v>At our school, we understand “quality” as meaning that the set learning objectives have been fully achieved and that we are able to get the best out of students (i.e. fulfil their potential).</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'Group 1'!B31</f>
        <v>Total</v>
      </c>
      <c r="C31">
        <f>SUM(C3:C30)</f>
        <v>0</v>
      </c>
    </row>
    <row r="34" spans="1:5" x14ac:dyDescent="0.2">
      <c r="A34" s="7" t="s">
        <v>65</v>
      </c>
      <c r="B34" s="6" t="str">
        <f>'Group 1'!B34</f>
        <v>Perfomance-orientated school/organisation</v>
      </c>
    </row>
    <row r="35" spans="1:5" ht="25.5" x14ac:dyDescent="0.2">
      <c r="A35" s="3" t="s">
        <v>32</v>
      </c>
      <c r="B35" s="4" t="str">
        <f>'Group 1'!B35</f>
        <v>Our school is a highly performance-oriented place. It is important for us that students learn a lot and achieve good results.</v>
      </c>
      <c r="C35" s="3">
        <f>C4</f>
        <v>0</v>
      </c>
    </row>
    <row r="36" spans="1:5" ht="38.25" x14ac:dyDescent="0.2">
      <c r="A36" s="3" t="s">
        <v>33</v>
      </c>
      <c r="B36" s="4" t="str">
        <f>'Group 1'!B36</f>
        <v>Our school management are generally perceived as performance and results-oriented, with high standards. What counts for them is achieving good results and demonstrable successes which can be communicated internally and externally.</v>
      </c>
      <c r="C36" s="3">
        <f>C10</f>
        <v>0</v>
      </c>
    </row>
    <row r="37" spans="1:5" ht="38.25" x14ac:dyDescent="0.2">
      <c r="A37" s="3" t="s">
        <v>34</v>
      </c>
      <c r="B37" s="4" t="str">
        <f>'Group 1'!B37</f>
        <v>HR management at our school is geared towards a high level of commitment to achieving results. We feel obliged to achieve a high level of performance, and we receive recognition and appreciation for this from the school management.</v>
      </c>
      <c r="C37" s="3">
        <f>C11</f>
        <v>0</v>
      </c>
    </row>
    <row r="38" spans="1:5" ht="38.25" x14ac:dyDescent="0.2">
      <c r="A38" s="3" t="s">
        <v>35</v>
      </c>
      <c r="B38" s="4" t="str">
        <f>'Group 1'!B38</f>
        <v>What holds our school together is the pursuit of success and the achievement of targets (e.g. academic performances, number of enrolled students and gradu­ates). This is associated with pride in the achieved level of performance and externally perceived successes.</v>
      </c>
      <c r="C38" s="3">
        <f>C17</f>
        <v>0</v>
      </c>
    </row>
    <row r="39" spans="1:5" ht="38.25" x14ac:dyDescent="0.2">
      <c r="A39" s="3" t="s">
        <v>36</v>
      </c>
      <c r="B39" s="4" t="str">
        <f>'Group 1'!B39</f>
        <v>It is important for our school to be one of the best and strongest performers. Achieving ambitious goals and visible success comp­ared to others are important (e.g. good test results, high graduation rates).</v>
      </c>
      <c r="C39" s="3">
        <f>C22</f>
        <v>0</v>
      </c>
    </row>
    <row r="40" spans="1:5" ht="30" customHeight="1" x14ac:dyDescent="0.2">
      <c r="A40" s="3" t="s">
        <v>37</v>
      </c>
      <c r="B40" s="4" t="str">
        <f>'Group 1'!B40</f>
        <v>Our school measures success in terms of a high performance level, good graduation numbers,        successful school and professional careers, and the school’s positive reputation.</v>
      </c>
      <c r="C40" s="3">
        <f>C24</f>
        <v>0</v>
      </c>
    </row>
    <row r="41" spans="1:5" ht="25.5" x14ac:dyDescent="0.2">
      <c r="A41" s="3" t="s">
        <v>38</v>
      </c>
      <c r="B41" s="4" t="str">
        <f>'Group 1'!B41</f>
        <v>At our school, we understand “quality” as meaning that the set learning objectives have been fully achieved and that we are able to get the best out of students (i.e. fulfil their potential).</v>
      </c>
      <c r="C41" s="3">
        <f>C30</f>
        <v>0</v>
      </c>
    </row>
    <row r="42" spans="1:5" x14ac:dyDescent="0.2">
      <c r="B42" s="2" t="str">
        <f>'Group 1'!B42</f>
        <v>Sum A</v>
      </c>
      <c r="C42">
        <f>SUM(C35:C41)</f>
        <v>0</v>
      </c>
    </row>
    <row r="43" spans="1:5" ht="12" customHeight="1" x14ac:dyDescent="0.2">
      <c r="B43" s="2" t="str">
        <f>'Group 1'!B43</f>
        <v>Mean score A</v>
      </c>
      <c r="C43">
        <f>(C42/7)</f>
        <v>0</v>
      </c>
      <c r="D43"/>
      <c r="E43"/>
    </row>
    <row r="45" spans="1:5" ht="12" customHeight="1" x14ac:dyDescent="0.2">
      <c r="A45" s="7" t="s">
        <v>66</v>
      </c>
      <c r="B45" s="6" t="str">
        <f>'Group 1'!B45</f>
        <v>School/organisation as family</v>
      </c>
    </row>
    <row r="46" spans="1:5" ht="25.5" x14ac:dyDescent="0.2">
      <c r="A46" s="3" t="s">
        <v>43</v>
      </c>
      <c r="B46" s="4" t="str">
        <f>'Group 1'!B46</f>
        <v>Our school is a very personal place. It is like one big family. There is close contact between everyone at the school and we tell each other a lot about ourselves.</v>
      </c>
      <c r="C46" s="3">
        <f>C5</f>
        <v>0</v>
      </c>
    </row>
    <row r="47" spans="1:5" ht="38.25" x14ac:dyDescent="0.2">
      <c r="A47" s="3" t="s">
        <v>40</v>
      </c>
      <c r="B47" s="4" t="str">
        <f>'Group 1'!B47</f>
        <v xml:space="preserve">Our school management are generally perceived as caring, supportive and encouraging. They need to be able to rely on the staff and on having a school which operates based on mutual understanding. </v>
      </c>
      <c r="C47" s="3">
        <f>C7</f>
        <v>0</v>
      </c>
    </row>
    <row r="48" spans="1:5" ht="38.25" x14ac:dyDescent="0.2">
      <c r="A48" s="3" t="s">
        <v>44</v>
      </c>
      <c r="B48" s="5" t="str">
        <f>'Group 1'!B48</f>
        <v>Our school’s HR management focuses on cooperation, consensus and co-determination. Our school management strive to ensure that staff members participate actively in school life. They make sure there is sufficient cooperation and social exchange.</v>
      </c>
      <c r="C48" s="3">
        <f>C12</f>
        <v>0</v>
      </c>
    </row>
    <row r="49" spans="1:5" ht="38.25" x14ac:dyDescent="0.2">
      <c r="A49" s="3" t="s">
        <v>45</v>
      </c>
      <c r="B49" s="4" t="str">
        <f>'Group 1'!B49</f>
        <v>What holds our school together is loyalty, mutual trust and a good sense of unity. There is a very high level of personal commitment to the institution, particularly to a good social environment, at our school.</v>
      </c>
      <c r="C49" s="3">
        <f>C18</f>
        <v>0</v>
      </c>
    </row>
    <row r="50" spans="1:5" ht="25.5" x14ac:dyDescent="0.2">
      <c r="A50" s="3" t="s">
        <v>46</v>
      </c>
      <c r="B50" s="4" t="str">
        <f>'Group 1'!B50</f>
        <v>There is a focus on social interaction at our school. Personal development is encouraged –  particularly if this serves the community and takes us further as a team.</v>
      </c>
      <c r="C50" s="3">
        <f>C21</f>
        <v>0</v>
      </c>
    </row>
    <row r="51" spans="1:5" ht="25.5" x14ac:dyDescent="0.2">
      <c r="A51" s="3" t="s">
        <v>47</v>
      </c>
      <c r="B51" s="4" t="str">
        <f>'Group 1'!B51</f>
        <v>Our school measures success in terms of good cooperation amongst the teaching staff, and good relationships with one another, based on mutual understanding, trust and openness.</v>
      </c>
      <c r="C51" s="3">
        <f>C23</f>
        <v>0</v>
      </c>
    </row>
    <row r="52" spans="1:5" ht="38.25" x14ac:dyDescent="0.2">
      <c r="A52" s="3" t="s">
        <v>48</v>
      </c>
      <c r="B52" s="4" t="str">
        <f>'Group 1'!B52</f>
        <v>At our school, we understand “quality” as meaning that the staff members provide each other with respectful feedback and suggestions for improvement, and help each other to implement these.</v>
      </c>
      <c r="C52" s="3">
        <f>C28</f>
        <v>0</v>
      </c>
    </row>
    <row r="53" spans="1:5" x14ac:dyDescent="0.2">
      <c r="B53" s="2" t="str">
        <f>'Group 1'!B53</f>
        <v>Sum B</v>
      </c>
      <c r="C53">
        <f>SUM(C46:C52)</f>
        <v>0</v>
      </c>
    </row>
    <row r="54" spans="1:5" x14ac:dyDescent="0.2">
      <c r="B54" s="2" t="str">
        <f>'Group 1'!B54</f>
        <v>Mean score B</v>
      </c>
      <c r="C54">
        <f>C53/7</f>
        <v>0</v>
      </c>
      <c r="D54"/>
      <c r="E54"/>
    </row>
    <row r="56" spans="1:5" x14ac:dyDescent="0.2">
      <c r="A56" s="7" t="s">
        <v>67</v>
      </c>
      <c r="B56" s="6" t="str">
        <f>'Group 1'!B56</f>
        <v>Innovative/change-orientated school/organisation</v>
      </c>
    </row>
    <row r="57" spans="1:5" ht="25.5" x14ac:dyDescent="0.2">
      <c r="A57" s="3" t="s">
        <v>50</v>
      </c>
      <c r="B57" s="4" t="str">
        <f>'Group 1'!B57</f>
        <v>Our school is a very dynamic place which is constantly changing. We are prepared to break new ground and also to risk making mistakes in doing so.</v>
      </c>
      <c r="C57" s="3">
        <f>C6</f>
        <v>0</v>
      </c>
    </row>
    <row r="58" spans="1:5" ht="38.25" x14ac:dyDescent="0.2">
      <c r="A58" s="3" t="s">
        <v>41</v>
      </c>
      <c r="B58" s="4" t="str">
        <f>'Group 1'!B58</f>
        <v>Our school management are generally perceived as innovative and prepared to take risks. They have a specific vision and can convey this convincingly – and can therefore persuade the staff to help make the required changes.</v>
      </c>
      <c r="C58" s="3">
        <f>C8</f>
        <v>0</v>
      </c>
    </row>
    <row r="59" spans="1:5" ht="38.25" x14ac:dyDescent="0.2">
      <c r="A59" s="3" t="s">
        <v>51</v>
      </c>
      <c r="B59" s="4" t="str">
        <f>'Group 1'!B59</f>
        <v>Our school’s HR management encourages the staff to be innovative. The school management   ensure the staff members have enough individual scope for creativity, and support initiatives for change and creative solutions.</v>
      </c>
      <c r="C59" s="3">
        <f>C13</f>
        <v>0</v>
      </c>
    </row>
    <row r="60" spans="1:5" ht="39.75" customHeight="1" x14ac:dyDescent="0.2">
      <c r="A60" s="3" t="s">
        <v>52</v>
      </c>
      <c r="B60" s="4" t="str">
        <f>'Group 1'!B60</f>
        <v>What holds our school together is the collective pursuit of innovation, the shared commitment to creative developments, and also tackling new challenges. We are proud to be part of important changes at our school.</v>
      </c>
      <c r="C60" s="3">
        <f>C15</f>
        <v>0</v>
      </c>
    </row>
    <row r="61" spans="1:5" ht="25.5" x14ac:dyDescent="0.2">
      <c r="A61" s="3" t="s">
        <v>53</v>
      </c>
      <c r="B61" s="4" t="str">
        <f>'Group 1'!B61</f>
        <v>Our school strives to always be up with the times. It looks to take on the role of a trailblazer and pioneer. We are constantly trying out new things, and keeping an eye out for other options.</v>
      </c>
      <c r="C61" s="3">
        <f>C20</f>
        <v>0</v>
      </c>
    </row>
    <row r="62" spans="1:5" ht="25.5" x14ac:dyDescent="0.2">
      <c r="A62" s="3" t="s">
        <v>54</v>
      </c>
      <c r="B62" s="4" t="str">
        <f>'Group 1'!B62</f>
        <v>Our school measures success in terms of careful implementation of the latest developments, methods and techniques, and successfully completed development projects.</v>
      </c>
      <c r="C62" s="3">
        <f>C26</f>
        <v>0</v>
      </c>
    </row>
    <row r="63" spans="1:5" ht="25.5" x14ac:dyDescent="0.2">
      <c r="A63" s="3" t="s">
        <v>55</v>
      </c>
      <c r="B63" s="4" t="str">
        <f>'Group 1'!B63</f>
        <v>At our school, we understand “quality” as meaning that we respond dynamically to the changing social requirements, and that we constantly develop.</v>
      </c>
      <c r="C63" s="3">
        <f>C27</f>
        <v>0</v>
      </c>
    </row>
    <row r="64" spans="1:5" x14ac:dyDescent="0.2">
      <c r="B64" s="2" t="str">
        <f>'Group 1'!B64</f>
        <v>Sum C</v>
      </c>
      <c r="C64">
        <f>SUM(C57:C63)</f>
        <v>0</v>
      </c>
    </row>
    <row r="65" spans="1:5" x14ac:dyDescent="0.2">
      <c r="B65" s="2" t="str">
        <f>'Group 1'!B65</f>
        <v>Mean score C</v>
      </c>
      <c r="C65" s="8">
        <f>(C64/7)</f>
        <v>0</v>
      </c>
      <c r="D65"/>
      <c r="E65"/>
    </row>
    <row r="67" spans="1:5" x14ac:dyDescent="0.2">
      <c r="A67" s="7" t="s">
        <v>68</v>
      </c>
      <c r="B67" s="6" t="str">
        <f>'Group 1'!B67</f>
        <v>Well-organised school/organisation</v>
      </c>
    </row>
    <row r="68" spans="1:5" ht="38.25" x14ac:dyDescent="0.2">
      <c r="A68" s="3" t="s">
        <v>57</v>
      </c>
      <c r="B68" s="4" t="str">
        <f>'Group 1'!B68</f>
        <v>Our school is a clearly regulated and structured place.  Formal rules and requirements are important points of reference for us; there is also great emphasis on properly functioning procedures and processes.</v>
      </c>
      <c r="C68" s="3">
        <f>C3</f>
        <v>0</v>
      </c>
    </row>
    <row r="69" spans="1:5" ht="38.25" x14ac:dyDescent="0.2">
      <c r="A69" s="3" t="s">
        <v>42</v>
      </c>
      <c r="B69" s="4" t="str">
        <f>'Group 1'!B69</f>
        <v>Our school management are generally perceived as organised and coordinating. They are interested in smooth processes. They monitor whether requirements are being met and rules upheld.</v>
      </c>
      <c r="C69" s="3">
        <f>C9</f>
        <v>0</v>
      </c>
    </row>
    <row r="70" spans="1:5" ht="38.25" x14ac:dyDescent="0.2">
      <c r="A70" s="3" t="s">
        <v>58</v>
      </c>
      <c r="B70" s="4" t="str">
        <f>'Group 1'!B70</f>
        <v>Our school’s HR management is characterised by transparency, reliability and stable work relationships. Clear roles and  clear hierarchical structures are important for the school management.</v>
      </c>
      <c r="C70" s="3">
        <f>C14</f>
        <v>0</v>
      </c>
    </row>
    <row r="71" spans="1:5" ht="38.25" x14ac:dyDescent="0.2">
      <c r="A71" s="3" t="s">
        <v>59</v>
      </c>
      <c r="B71" s="4" t="str">
        <f>'Group 1'!B71</f>
        <v>What holds our school together is an orderly structure and a high level of reliability and continuity. Formal requirements and precisely regulated processes create transparency, provide security, and ensure work is carried out smoothly.</v>
      </c>
      <c r="C71" s="3">
        <f>C16</f>
        <v>0</v>
      </c>
    </row>
    <row r="72" spans="1:5" ht="38.25" x14ac:dyDescent="0.2">
      <c r="A72" s="3" t="s">
        <v>60</v>
      </c>
      <c r="B72" s="4" t="str">
        <f>'Group 1'!B72</f>
        <v>Our school focuses on consistency, stability, continuity and efficiency. Innovations are approached with caution and reservation; unrest, disturbances, turbulence and uncertainty associated with changes are avoided wherever possible.</v>
      </c>
      <c r="C72" s="3">
        <f>C19</f>
        <v>0</v>
      </c>
    </row>
    <row r="73" spans="1:5" ht="25.5" x14ac:dyDescent="0.2">
      <c r="A73" s="3" t="s">
        <v>61</v>
      </c>
      <c r="B73" s="4" t="str">
        <f>'Group 1'!B73</f>
        <v>Our school measures success in terms of efficiency and reliability, good planning, and careful handling of available resources.</v>
      </c>
      <c r="C73" s="3">
        <f>C25</f>
        <v>0</v>
      </c>
    </row>
    <row r="74" spans="1:5" ht="25.5" x14ac:dyDescent="0.2">
      <c r="A74" s="3" t="s">
        <v>62</v>
      </c>
      <c r="B74" s="4" t="str">
        <f>'Group 1'!B74</f>
        <v>At our school, we understand “quality” as meaning that important work processes are thoroughly explained, well-coordinated, and functionally optimised.</v>
      </c>
      <c r="C74" s="3">
        <f>C29</f>
        <v>0</v>
      </c>
    </row>
    <row r="75" spans="1:5" x14ac:dyDescent="0.2">
      <c r="B75" s="2" t="str">
        <f>'Group 1'!B75</f>
        <v>Sum D</v>
      </c>
      <c r="C75">
        <f>SUM(C68:C74)</f>
        <v>0</v>
      </c>
    </row>
    <row r="76" spans="1:5" x14ac:dyDescent="0.2">
      <c r="B76" s="2" t="str">
        <f>'Group 1'!B76</f>
        <v>Mean score D</v>
      </c>
      <c r="C76">
        <f>C75/7</f>
        <v>0</v>
      </c>
      <c r="D76"/>
      <c r="E76"/>
    </row>
  </sheetData>
  <mergeCells count="1">
    <mergeCell ref="F1:AJ1"/>
  </mergeCells>
  <pageMargins left="0.78740157499999996" right="0.78740157499999996" top="0.984251969" bottom="0.984251969" header="0.4921259845" footer="0.49212598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s="8" t="s">
        <v>160</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65" x14ac:dyDescent="0.2">
      <c r="A2" s="2"/>
      <c r="B2" s="1"/>
      <c r="F2" s="20" t="s">
        <v>174</v>
      </c>
      <c r="G2" s="22"/>
      <c r="H2" s="22"/>
    </row>
    <row r="3" spans="1:65" ht="38.25" x14ac:dyDescent="0.2">
      <c r="A3" s="23" t="s">
        <v>69</v>
      </c>
      <c r="B3" s="4" t="str">
        <f>'Group 1'!B3</f>
        <v>Our school is a clearly regulated and structured place.  Formal rules and requirements are important points of reference for us; there is also great emphasis on properly functioning procedures and processes.</v>
      </c>
      <c r="C3">
        <f>SUM(F3:FG3)/IF(NOT(COUNT(F3:FG3)=0),COUNT(F3:FG3),1)</f>
        <v>0</v>
      </c>
      <c r="D3" s="14" t="s">
        <v>57</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3" t="s">
        <v>70</v>
      </c>
      <c r="B4" s="4" t="str">
        <f>'Group 1'!B4</f>
        <v>Our school is a highly performance-oriented place. It is important for us that students learn a lot and achieve good results.</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3" t="s">
        <v>71</v>
      </c>
      <c r="B5" s="4" t="str">
        <f>'Group 1'!B5</f>
        <v>Our school is a very personal place. It is like one big family. There is close contact between everyone at the school and we tell each other a lot about ourselves.</v>
      </c>
      <c r="C5">
        <f t="shared" si="0"/>
        <v>0</v>
      </c>
      <c r="D5" s="14" t="s">
        <v>43</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3" t="s">
        <v>72</v>
      </c>
      <c r="B6" s="4" t="str">
        <f>'Group 1'!B6</f>
        <v>Our school is a very dynamic place which is constantly changing. We are prepared to break new ground and also to risk making mistakes in doing so.</v>
      </c>
      <c r="C6">
        <f t="shared" si="0"/>
        <v>0</v>
      </c>
      <c r="D6" s="14" t="s">
        <v>50</v>
      </c>
      <c r="E6" s="17" t="s">
        <v>6</v>
      </c>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row>
    <row r="7" spans="1:65" ht="38.25" x14ac:dyDescent="0.2">
      <c r="A7" s="23" t="s">
        <v>74</v>
      </c>
      <c r="B7" s="4" t="str">
        <f>'Group 1'!B7</f>
        <v xml:space="preserve">Our school management are generally perceived as caring, supportive and encouraging. They need to be able to rely on the staff and on having a school which operates based on mutual understanding. </v>
      </c>
      <c r="C7">
        <f t="shared" si="0"/>
        <v>0</v>
      </c>
      <c r="D7" s="14" t="s">
        <v>40</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3" t="s">
        <v>73</v>
      </c>
      <c r="B8" s="4" t="str">
        <f>'Group 1'!B8</f>
        <v>Our school management are generally perceived as innovative and prepared to take risks. They have a specific vision and can convey this convincingly – and can therefore persuade the staff to help make the required changes.</v>
      </c>
      <c r="C8">
        <f t="shared" si="0"/>
        <v>0</v>
      </c>
      <c r="D8" s="14" t="s">
        <v>41</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3" t="s">
        <v>75</v>
      </c>
      <c r="B9" s="4" t="str">
        <f>'Group 1'!B9</f>
        <v>Our school management are generally perceived as organised and coordinating. They are interested in smooth processes. They monitor whether requirements are being met and rules upheld.</v>
      </c>
      <c r="C9">
        <f t="shared" si="0"/>
        <v>0</v>
      </c>
      <c r="D9" s="14" t="s">
        <v>42</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3" t="s">
        <v>76</v>
      </c>
      <c r="B10" s="4" t="str">
        <f>'Group 1'!B10</f>
        <v>Our school management are generally perceived as performance and results-oriented, with high standards. What counts for them is achieving good results and demonstrable successes which can be communicated internally and externally.</v>
      </c>
      <c r="C10">
        <f t="shared" si="0"/>
        <v>0</v>
      </c>
      <c r="D10" s="14" t="s">
        <v>33</v>
      </c>
      <c r="E10" s="18"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row>
    <row r="11" spans="1:65" ht="38.25" x14ac:dyDescent="0.2">
      <c r="A11" s="23" t="s">
        <v>77</v>
      </c>
      <c r="B11" s="4" t="str">
        <f>'Group 1'!B11</f>
        <v>HR management at our school is geared towards a high level of commitment to achieving results. We feel obliged to achieve a high level of performance, and we receive recognition and appreciation for this from the school management.</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3" t="s">
        <v>78</v>
      </c>
      <c r="B12" s="4" t="str">
        <f>'Group 1'!B12</f>
        <v>Our school’s HR management focuses on cooperation, consensus and co-determination. Our school management strive to ensure that staff members participate actively in school life. They make sure there is sufficient cooperation and social exchange.</v>
      </c>
      <c r="C12">
        <f t="shared" si="0"/>
        <v>0</v>
      </c>
      <c r="D12" s="14" t="s">
        <v>44</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3" t="s">
        <v>79</v>
      </c>
      <c r="B13" s="4" t="str">
        <f>'Group 1'!B13</f>
        <v>Our school’s HR management encourages the staff to be innovative. The school management   ensure the staff members have enough individual scope for creativity, and support initiatives for change and creative solutions.</v>
      </c>
      <c r="C13">
        <f t="shared" si="0"/>
        <v>0</v>
      </c>
      <c r="D13" s="14" t="s">
        <v>51</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3" t="s">
        <v>80</v>
      </c>
      <c r="B14" s="4" t="str">
        <f>'Group 1'!B14</f>
        <v>Our school’s HR management is characterised by transparency, reliability and stable work relationships. Clear roles and  clear hierarchical structures are important for the school management.</v>
      </c>
      <c r="C14">
        <f t="shared" si="0"/>
        <v>0</v>
      </c>
      <c r="D14" s="14" t="s">
        <v>58</v>
      </c>
      <c r="E14" s="17" t="s">
        <v>6</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row>
    <row r="15" spans="1:65" ht="39" customHeight="1" x14ac:dyDescent="0.2">
      <c r="A15" s="23" t="s">
        <v>81</v>
      </c>
      <c r="B15" s="4" t="str">
        <f>'Group 1'!B15</f>
        <v>What holds our school together is the collective pursuit of innovation, the shared commitment to creative developments, and also tackling new challenges. We are proud to be part of important changes at our school.</v>
      </c>
      <c r="C15">
        <f t="shared" si="0"/>
        <v>0</v>
      </c>
      <c r="D15" s="14" t="s">
        <v>52</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3" t="s">
        <v>82</v>
      </c>
      <c r="B16" s="4" t="str">
        <f>'Group 1'!B16</f>
        <v>What holds our school together is an orderly structure and a high level of reliability and continuity. Formal requirements and precisely regulated processes create transparency, provide security, and ensure work is carried out smoothly.</v>
      </c>
      <c r="C16">
        <f t="shared" si="0"/>
        <v>0</v>
      </c>
      <c r="D16" s="14" t="s">
        <v>59</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3" t="s">
        <v>83</v>
      </c>
      <c r="B17" s="4" t="str">
        <f>'Group 1'!B17</f>
        <v>What holds our school together is the pursuit of success and the achievement of targets (e.g. academic performances, number of enrolled students and gradu­ates). This is associated with pride in the achieved level of performance and externally perceived successes.</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3" t="s">
        <v>84</v>
      </c>
      <c r="B18" s="4" t="str">
        <f>'Group 1'!B18</f>
        <v>What holds our school together is loyalty, mutual trust and a good sense of unity. There is a very high level of personal commitment to the institution, particularly to a good social environment, at our school.</v>
      </c>
      <c r="C18">
        <f t="shared" si="0"/>
        <v>0</v>
      </c>
      <c r="D18" s="14" t="s">
        <v>45</v>
      </c>
      <c r="E18" s="18" t="s">
        <v>6</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ht="38.25" x14ac:dyDescent="0.2">
      <c r="A19" s="23" t="s">
        <v>85</v>
      </c>
      <c r="B19" s="4" t="str">
        <f>'Group 1'!B19</f>
        <v>Our school focuses on consistency, stability, continuity and efficiency. Innovations are approached with caution and reservation; unrest, disturbances, turbulence and uncertainty associated with changes are avoided wherever possible.</v>
      </c>
      <c r="C19">
        <f t="shared" si="0"/>
        <v>0</v>
      </c>
      <c r="D19" s="14" t="s">
        <v>60</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25.5" x14ac:dyDescent="0.2">
      <c r="A20" s="23" t="s">
        <v>86</v>
      </c>
      <c r="B20" s="4" t="str">
        <f>'Group 1'!B20</f>
        <v>Our school strives to always be up with the times. It looks to take on the role of a trailblazer and pioneer. We are constantly trying out new things, and keeping an eye out for other options.</v>
      </c>
      <c r="C20">
        <f t="shared" si="0"/>
        <v>0</v>
      </c>
      <c r="D20" s="14" t="s">
        <v>53</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3" t="s">
        <v>87</v>
      </c>
      <c r="B21" s="4" t="str">
        <f>'Group 1'!B21</f>
        <v>There is a focus on social interaction at our school. Personal development is encouraged –  particularly if this serves the community and takes us further as a team.</v>
      </c>
      <c r="C21">
        <f t="shared" si="0"/>
        <v>0</v>
      </c>
      <c r="D21" s="14" t="s">
        <v>46</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3" t="s">
        <v>88</v>
      </c>
      <c r="B22" s="4" t="str">
        <f>'Group 1'!B22</f>
        <v>It is important for our school to be one of the best and strongest performers. Achieving ambitious goals and visible success comp­ared to others are important (e.g. good test results, high graduation rates).</v>
      </c>
      <c r="C22">
        <f t="shared" si="0"/>
        <v>0</v>
      </c>
      <c r="D22" s="14" t="s">
        <v>36</v>
      </c>
      <c r="E22" s="17" t="s">
        <v>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ht="25.5" x14ac:dyDescent="0.2">
      <c r="A23" s="24" t="s">
        <v>89</v>
      </c>
      <c r="B23" s="4" t="str">
        <f>'Group 1'!B23</f>
        <v>Our school measures success in terms of good cooperation amongst the teaching staff, and good relationships with one another, based on mutual understanding, trust and openness.</v>
      </c>
      <c r="C23">
        <f t="shared" si="0"/>
        <v>0</v>
      </c>
      <c r="D23" s="14" t="s">
        <v>47</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3" t="s">
        <v>90</v>
      </c>
      <c r="B24" s="4" t="str">
        <f>'Group 1'!B24</f>
        <v>Our school measures success in terms of a high performance level, good graduation numbers,        successful school and professional careers, and the school’s positive reputation.</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3" t="s">
        <v>91</v>
      </c>
      <c r="B25" s="4" t="str">
        <f>'Group 1'!B25</f>
        <v>Our school measures success in terms of efficiency and reliability, good planning, and careful handling of available resources.</v>
      </c>
      <c r="C25">
        <f t="shared" si="0"/>
        <v>0</v>
      </c>
      <c r="D25" s="14" t="s">
        <v>61</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3" t="s">
        <v>92</v>
      </c>
      <c r="B26" s="4" t="str">
        <f>'Group 1'!B26</f>
        <v>Our school measures success in terms of careful implementation of the latest developments, methods and techniques, and successfully completed development projects.</v>
      </c>
      <c r="C26">
        <f t="shared" si="0"/>
        <v>0</v>
      </c>
      <c r="D26" s="14" t="s">
        <v>54</v>
      </c>
      <c r="E26" s="18" t="s">
        <v>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ht="25.5" x14ac:dyDescent="0.2">
      <c r="A27" s="23" t="s">
        <v>93</v>
      </c>
      <c r="B27" s="4" t="str">
        <f>'Group 1'!B27</f>
        <v>At our school, we understand “quality” as meaning that we respond dynamically to the changing social requirements, and that we constantly develop.</v>
      </c>
      <c r="C27">
        <f t="shared" si="0"/>
        <v>0</v>
      </c>
      <c r="D27" s="14" t="s">
        <v>55</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3" t="s">
        <v>94</v>
      </c>
      <c r="B28" s="4" t="str">
        <f>'Group 1'!B28</f>
        <v>At our school, we understand “quality” as meaning that the staff members provide each other with respectful feedback and suggestions for improvement, and help each other to implement these.</v>
      </c>
      <c r="C28">
        <f t="shared" si="0"/>
        <v>0</v>
      </c>
      <c r="D28" s="14" t="s">
        <v>48</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3" t="s">
        <v>95</v>
      </c>
      <c r="B29" s="4" t="str">
        <f>'Group 1'!B29</f>
        <v>At our school, we understand “quality” as meaning that important work processes are thoroughly explained, well-coordinated, and functionally optimised.</v>
      </c>
      <c r="C29">
        <f t="shared" si="0"/>
        <v>0</v>
      </c>
      <c r="D29" s="14" t="s">
        <v>62</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25.5" x14ac:dyDescent="0.2">
      <c r="A30" s="23" t="s">
        <v>96</v>
      </c>
      <c r="B30" s="4" t="str">
        <f>'Group 1'!B30</f>
        <v>At our school, we understand “quality” as meaning that the set learning objectives have been fully achieved and that we are able to get the best out of students (i.e. fulfil their potential).</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'Group 1'!B31</f>
        <v>Total</v>
      </c>
      <c r="C31">
        <f>SUM(C3:C30)</f>
        <v>0</v>
      </c>
    </row>
    <row r="34" spans="1:5" x14ac:dyDescent="0.2">
      <c r="A34" s="7" t="s">
        <v>65</v>
      </c>
      <c r="B34" s="6" t="str">
        <f>'Group 1'!B34</f>
        <v>Perfomance-orientated school/organisation</v>
      </c>
    </row>
    <row r="35" spans="1:5" ht="25.5" x14ac:dyDescent="0.2">
      <c r="A35" s="3" t="s">
        <v>32</v>
      </c>
      <c r="B35" s="4" t="str">
        <f>'Group 1'!B35</f>
        <v>Our school is a highly performance-oriented place. It is important for us that students learn a lot and achieve good results.</v>
      </c>
      <c r="C35" s="3">
        <f>C4</f>
        <v>0</v>
      </c>
    </row>
    <row r="36" spans="1:5" ht="38.25" x14ac:dyDescent="0.2">
      <c r="A36" s="3" t="s">
        <v>33</v>
      </c>
      <c r="B36" s="4" t="str">
        <f>'Group 1'!B36</f>
        <v>Our school management are generally perceived as performance and results-oriented, with high standards. What counts for them is achieving good results and demonstrable successes which can be communicated internally and externally.</v>
      </c>
      <c r="C36" s="3">
        <f>C10</f>
        <v>0</v>
      </c>
    </row>
    <row r="37" spans="1:5" ht="38.25" x14ac:dyDescent="0.2">
      <c r="A37" s="3" t="s">
        <v>34</v>
      </c>
      <c r="B37" s="4" t="str">
        <f>'Group 1'!B37</f>
        <v>HR management at our school is geared towards a high level of commitment to achieving results. We feel obliged to achieve a high level of performance, and we receive recognition and appreciation for this from the school management.</v>
      </c>
      <c r="C37" s="3">
        <f>C11</f>
        <v>0</v>
      </c>
    </row>
    <row r="38" spans="1:5" ht="38.25" x14ac:dyDescent="0.2">
      <c r="A38" s="3" t="s">
        <v>35</v>
      </c>
      <c r="B38" s="4" t="str">
        <f>'Group 1'!B38</f>
        <v>What holds our school together is the pursuit of success and the achievement of targets (e.g. academic performances, number of enrolled students and gradu­ates). This is associated with pride in the achieved level of performance and externally perceived successes.</v>
      </c>
      <c r="C38" s="3">
        <f>C17</f>
        <v>0</v>
      </c>
    </row>
    <row r="39" spans="1:5" ht="38.25" x14ac:dyDescent="0.2">
      <c r="A39" s="3" t="s">
        <v>36</v>
      </c>
      <c r="B39" s="4" t="str">
        <f>'Group 1'!B39</f>
        <v>It is important for our school to be one of the best and strongest performers. Achieving ambitious goals and visible success comp­ared to others are important (e.g. good test results, high graduation rates).</v>
      </c>
      <c r="C39" s="3">
        <f>C22</f>
        <v>0</v>
      </c>
    </row>
    <row r="40" spans="1:5" ht="30" customHeight="1" x14ac:dyDescent="0.2">
      <c r="A40" s="3" t="s">
        <v>37</v>
      </c>
      <c r="B40" s="4" t="str">
        <f>'Group 1'!B40</f>
        <v>Our school measures success in terms of a high performance level, good graduation numbers,        successful school and professional careers, and the school’s positive reputation.</v>
      </c>
      <c r="C40" s="3">
        <f>C24</f>
        <v>0</v>
      </c>
    </row>
    <row r="41" spans="1:5" ht="25.5" x14ac:dyDescent="0.2">
      <c r="A41" s="3" t="s">
        <v>38</v>
      </c>
      <c r="B41" s="4" t="str">
        <f>'Group 1'!B41</f>
        <v>At our school, we understand “quality” as meaning that the set learning objectives have been fully achieved and that we are able to get the best out of students (i.e. fulfil their potential).</v>
      </c>
      <c r="C41" s="3">
        <f>C30</f>
        <v>0</v>
      </c>
    </row>
    <row r="42" spans="1:5" x14ac:dyDescent="0.2">
      <c r="B42" s="2" t="str">
        <f>'Group 1'!B42</f>
        <v>Sum A</v>
      </c>
      <c r="C42">
        <f>SUM(C35:C41)</f>
        <v>0</v>
      </c>
    </row>
    <row r="43" spans="1:5" ht="12" customHeight="1" x14ac:dyDescent="0.2">
      <c r="B43" s="2" t="str">
        <f>'Group 1'!B43</f>
        <v>Mean score A</v>
      </c>
      <c r="C43">
        <f>(C42/7)</f>
        <v>0</v>
      </c>
      <c r="D43"/>
      <c r="E43"/>
    </row>
    <row r="45" spans="1:5" ht="12" customHeight="1" x14ac:dyDescent="0.2">
      <c r="A45" s="7" t="s">
        <v>66</v>
      </c>
      <c r="B45" s="6" t="str">
        <f>'Group 1'!B45</f>
        <v>School/organisation as family</v>
      </c>
    </row>
    <row r="46" spans="1:5" ht="25.5" x14ac:dyDescent="0.2">
      <c r="A46" s="3" t="s">
        <v>43</v>
      </c>
      <c r="B46" s="4" t="str">
        <f>'Group 1'!B46</f>
        <v>Our school is a very personal place. It is like one big family. There is close contact between everyone at the school and we tell each other a lot about ourselves.</v>
      </c>
      <c r="C46" s="3">
        <f>C5</f>
        <v>0</v>
      </c>
    </row>
    <row r="47" spans="1:5" ht="38.25" x14ac:dyDescent="0.2">
      <c r="A47" s="3" t="s">
        <v>40</v>
      </c>
      <c r="B47" s="4" t="str">
        <f>'Group 1'!B47</f>
        <v xml:space="preserve">Our school management are generally perceived as caring, supportive and encouraging. They need to be able to rely on the staff and on having a school which operates based on mutual understanding. </v>
      </c>
      <c r="C47" s="3">
        <f>C7</f>
        <v>0</v>
      </c>
    </row>
    <row r="48" spans="1:5" ht="38.25" x14ac:dyDescent="0.2">
      <c r="A48" s="3" t="s">
        <v>44</v>
      </c>
      <c r="B48" s="5" t="str">
        <f>'Group 1'!B48</f>
        <v>Our school’s HR management focuses on cooperation, consensus and co-determination. Our school management strive to ensure that staff members participate actively in school life. They make sure there is sufficient cooperation and social exchange.</v>
      </c>
      <c r="C48" s="3">
        <f>C12</f>
        <v>0</v>
      </c>
    </row>
    <row r="49" spans="1:5" ht="38.25" x14ac:dyDescent="0.2">
      <c r="A49" s="3" t="s">
        <v>45</v>
      </c>
      <c r="B49" s="4" t="str">
        <f>'Group 1'!B49</f>
        <v>What holds our school together is loyalty, mutual trust and a good sense of unity. There is a very high level of personal commitment to the institution, particularly to a good social environment, at our school.</v>
      </c>
      <c r="C49" s="3">
        <f>C18</f>
        <v>0</v>
      </c>
    </row>
    <row r="50" spans="1:5" ht="25.5" x14ac:dyDescent="0.2">
      <c r="A50" s="3" t="s">
        <v>46</v>
      </c>
      <c r="B50" s="4" t="str">
        <f>'Group 1'!B50</f>
        <v>There is a focus on social interaction at our school. Personal development is encouraged –  particularly if this serves the community and takes us further as a team.</v>
      </c>
      <c r="C50" s="3">
        <f>C21</f>
        <v>0</v>
      </c>
    </row>
    <row r="51" spans="1:5" ht="25.5" x14ac:dyDescent="0.2">
      <c r="A51" s="3" t="s">
        <v>47</v>
      </c>
      <c r="B51" s="4" t="str">
        <f>'Group 1'!B51</f>
        <v>Our school measures success in terms of good cooperation amongst the teaching staff, and good relationships with one another, based on mutual understanding, trust and openness.</v>
      </c>
      <c r="C51" s="3">
        <f>C23</f>
        <v>0</v>
      </c>
    </row>
    <row r="52" spans="1:5" ht="38.25" x14ac:dyDescent="0.2">
      <c r="A52" s="3" t="s">
        <v>48</v>
      </c>
      <c r="B52" s="4" t="str">
        <f>'Group 1'!B52</f>
        <v>At our school, we understand “quality” as meaning that the staff members provide each other with respectful feedback and suggestions for improvement, and help each other to implement these.</v>
      </c>
      <c r="C52" s="3">
        <f>C28</f>
        <v>0</v>
      </c>
    </row>
    <row r="53" spans="1:5" x14ac:dyDescent="0.2">
      <c r="B53" s="2" t="str">
        <f>'Group 1'!B53</f>
        <v>Sum B</v>
      </c>
      <c r="C53">
        <f>SUM(C46:C52)</f>
        <v>0</v>
      </c>
    </row>
    <row r="54" spans="1:5" x14ac:dyDescent="0.2">
      <c r="B54" s="2" t="str">
        <f>'Group 1'!B54</f>
        <v>Mean score B</v>
      </c>
      <c r="C54">
        <f>C53/7</f>
        <v>0</v>
      </c>
      <c r="D54"/>
      <c r="E54"/>
    </row>
    <row r="56" spans="1:5" x14ac:dyDescent="0.2">
      <c r="A56" s="7" t="s">
        <v>67</v>
      </c>
      <c r="B56" s="6" t="str">
        <f>'Group 1'!B56</f>
        <v>Innovative/change-orientated school/organisation</v>
      </c>
    </row>
    <row r="57" spans="1:5" ht="25.5" x14ac:dyDescent="0.2">
      <c r="A57" s="3" t="s">
        <v>50</v>
      </c>
      <c r="B57" s="4" t="str">
        <f>'Group 1'!B57</f>
        <v>Our school is a very dynamic place which is constantly changing. We are prepared to break new ground and also to risk making mistakes in doing so.</v>
      </c>
      <c r="C57" s="3">
        <f>C6</f>
        <v>0</v>
      </c>
    </row>
    <row r="58" spans="1:5" ht="38.25" x14ac:dyDescent="0.2">
      <c r="A58" s="3" t="s">
        <v>41</v>
      </c>
      <c r="B58" s="4" t="str">
        <f>'Group 1'!B58</f>
        <v>Our school management are generally perceived as innovative and prepared to take risks. They have a specific vision and can convey this convincingly – and can therefore persuade the staff to help make the required changes.</v>
      </c>
      <c r="C58" s="3">
        <f>C8</f>
        <v>0</v>
      </c>
    </row>
    <row r="59" spans="1:5" ht="38.25" x14ac:dyDescent="0.2">
      <c r="A59" s="3" t="s">
        <v>51</v>
      </c>
      <c r="B59" s="4" t="str">
        <f>'Group 1'!B59</f>
        <v>Our school’s HR management encourages the staff to be innovative. The school management   ensure the staff members have enough individual scope for creativity, and support initiatives for change and creative solutions.</v>
      </c>
      <c r="C59" s="3">
        <f>C13</f>
        <v>0</v>
      </c>
    </row>
    <row r="60" spans="1:5" ht="39.75" customHeight="1" x14ac:dyDescent="0.2">
      <c r="A60" s="3" t="s">
        <v>52</v>
      </c>
      <c r="B60" s="4" t="str">
        <f>'Group 1'!B60</f>
        <v>What holds our school together is the collective pursuit of innovation, the shared commitment to creative developments, and also tackling new challenges. We are proud to be part of important changes at our school.</v>
      </c>
      <c r="C60" s="3">
        <f>C15</f>
        <v>0</v>
      </c>
    </row>
    <row r="61" spans="1:5" ht="25.5" x14ac:dyDescent="0.2">
      <c r="A61" s="3" t="s">
        <v>53</v>
      </c>
      <c r="B61" s="4" t="str">
        <f>'Group 1'!B61</f>
        <v>Our school strives to always be up with the times. It looks to take on the role of a trailblazer and pioneer. We are constantly trying out new things, and keeping an eye out for other options.</v>
      </c>
      <c r="C61" s="3">
        <f>C20</f>
        <v>0</v>
      </c>
    </row>
    <row r="62" spans="1:5" ht="25.5" x14ac:dyDescent="0.2">
      <c r="A62" s="3" t="s">
        <v>54</v>
      </c>
      <c r="B62" s="4" t="str">
        <f>'Group 1'!B62</f>
        <v>Our school measures success in terms of careful implementation of the latest developments, methods and techniques, and successfully completed development projects.</v>
      </c>
      <c r="C62" s="3">
        <f>C26</f>
        <v>0</v>
      </c>
    </row>
    <row r="63" spans="1:5" ht="25.5" x14ac:dyDescent="0.2">
      <c r="A63" s="3" t="s">
        <v>55</v>
      </c>
      <c r="B63" s="4" t="str">
        <f>'Group 1'!B63</f>
        <v>At our school, we understand “quality” as meaning that we respond dynamically to the changing social requirements, and that we constantly develop.</v>
      </c>
      <c r="C63" s="3">
        <f>C27</f>
        <v>0</v>
      </c>
    </row>
    <row r="64" spans="1:5" x14ac:dyDescent="0.2">
      <c r="B64" s="2" t="str">
        <f>'Group 1'!B64</f>
        <v>Sum C</v>
      </c>
      <c r="C64">
        <f>SUM(C57:C63)</f>
        <v>0</v>
      </c>
    </row>
    <row r="65" spans="1:5" x14ac:dyDescent="0.2">
      <c r="B65" s="2" t="str">
        <f>'Group 1'!B65</f>
        <v>Mean score C</v>
      </c>
      <c r="C65" s="8">
        <f>(C64/7)</f>
        <v>0</v>
      </c>
      <c r="D65"/>
      <c r="E65"/>
    </row>
    <row r="67" spans="1:5" x14ac:dyDescent="0.2">
      <c r="A67" s="7" t="s">
        <v>68</v>
      </c>
      <c r="B67" s="6" t="str">
        <f>'Group 1'!B67</f>
        <v>Well-organised school/organisation</v>
      </c>
    </row>
    <row r="68" spans="1:5" ht="38.25" x14ac:dyDescent="0.2">
      <c r="A68" s="3" t="s">
        <v>57</v>
      </c>
      <c r="B68" s="4" t="str">
        <f>'Group 1'!B68</f>
        <v>Our school is a clearly regulated and structured place.  Formal rules and requirements are important points of reference for us; there is also great emphasis on properly functioning procedures and processes.</v>
      </c>
      <c r="C68" s="3">
        <f>C3</f>
        <v>0</v>
      </c>
    </row>
    <row r="69" spans="1:5" ht="38.25" x14ac:dyDescent="0.2">
      <c r="A69" s="3" t="s">
        <v>42</v>
      </c>
      <c r="B69" s="4" t="str">
        <f>'Group 1'!B69</f>
        <v>Our school management are generally perceived as organised and coordinating. They are interested in smooth processes. They monitor whether requirements are being met and rules upheld.</v>
      </c>
      <c r="C69" s="3">
        <f>C9</f>
        <v>0</v>
      </c>
    </row>
    <row r="70" spans="1:5" ht="38.25" x14ac:dyDescent="0.2">
      <c r="A70" s="3" t="s">
        <v>58</v>
      </c>
      <c r="B70" s="4" t="str">
        <f>'Group 1'!B70</f>
        <v>Our school’s HR management is characterised by transparency, reliability and stable work relationships. Clear roles and  clear hierarchical structures are important for the school management.</v>
      </c>
      <c r="C70" s="3">
        <f>C14</f>
        <v>0</v>
      </c>
    </row>
    <row r="71" spans="1:5" ht="38.25" x14ac:dyDescent="0.2">
      <c r="A71" s="3" t="s">
        <v>59</v>
      </c>
      <c r="B71" s="4" t="str">
        <f>'Group 1'!B71</f>
        <v>What holds our school together is an orderly structure and a high level of reliability and continuity. Formal requirements and precisely regulated processes create transparency, provide security, and ensure work is carried out smoothly.</v>
      </c>
      <c r="C71" s="3">
        <f>C16</f>
        <v>0</v>
      </c>
    </row>
    <row r="72" spans="1:5" ht="38.25" x14ac:dyDescent="0.2">
      <c r="A72" s="3" t="s">
        <v>60</v>
      </c>
      <c r="B72" s="4" t="str">
        <f>'Group 1'!B72</f>
        <v>Our school focuses on consistency, stability, continuity and efficiency. Innovations are approached with caution and reservation; unrest, disturbances, turbulence and uncertainty associated with changes are avoided wherever possible.</v>
      </c>
      <c r="C72" s="3">
        <f>C19</f>
        <v>0</v>
      </c>
    </row>
    <row r="73" spans="1:5" ht="25.5" x14ac:dyDescent="0.2">
      <c r="A73" s="3" t="s">
        <v>61</v>
      </c>
      <c r="B73" s="4" t="str">
        <f>'Group 1'!B73</f>
        <v>Our school measures success in terms of efficiency and reliability, good planning, and careful handling of available resources.</v>
      </c>
      <c r="C73" s="3">
        <f>C25</f>
        <v>0</v>
      </c>
    </row>
    <row r="74" spans="1:5" ht="25.5" x14ac:dyDescent="0.2">
      <c r="A74" s="3" t="s">
        <v>62</v>
      </c>
      <c r="B74" s="4" t="str">
        <f>'Group 1'!B74</f>
        <v>At our school, we understand “quality” as meaning that important work processes are thoroughly explained, well-coordinated, and functionally optimised.</v>
      </c>
      <c r="C74" s="3">
        <f>C29</f>
        <v>0</v>
      </c>
    </row>
    <row r="75" spans="1:5" x14ac:dyDescent="0.2">
      <c r="B75" s="2" t="str">
        <f>'Group 1'!B75</f>
        <v>Sum D</v>
      </c>
      <c r="C75">
        <f>SUM(C68:C74)</f>
        <v>0</v>
      </c>
    </row>
    <row r="76" spans="1:5" x14ac:dyDescent="0.2">
      <c r="B76" s="2" t="str">
        <f>'Group 1'!B76</f>
        <v>Mean score D</v>
      </c>
      <c r="C76">
        <f>C75/7</f>
        <v>0</v>
      </c>
      <c r="D76"/>
      <c r="E76"/>
    </row>
  </sheetData>
  <mergeCells count="1">
    <mergeCell ref="F1:AJ1"/>
  </mergeCells>
  <pageMargins left="0.78740157499999996" right="0.78740157499999996" top="0.984251969" bottom="0.984251969" header="0.4921259845" footer="0.49212598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s="8" t="s">
        <v>161</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65" x14ac:dyDescent="0.2">
      <c r="A2" s="2"/>
      <c r="B2" s="1"/>
      <c r="F2" s="20" t="s">
        <v>175</v>
      </c>
      <c r="G2" s="22"/>
      <c r="H2" s="22"/>
    </row>
    <row r="3" spans="1:65" ht="38.25" x14ac:dyDescent="0.2">
      <c r="A3" s="23" t="s">
        <v>69</v>
      </c>
      <c r="B3" s="4" t="str">
        <f>'Group 1'!B3</f>
        <v>Our school is a clearly regulated and structured place.  Formal rules and requirements are important points of reference for us; there is also great emphasis on properly functioning procedures and processes.</v>
      </c>
      <c r="C3">
        <f>SUM(F3:FG3)/IF(NOT(COUNT(F3:FG3)=0),COUNT(F3:FG3),1)</f>
        <v>0</v>
      </c>
      <c r="D3" s="14" t="s">
        <v>57</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3" t="s">
        <v>70</v>
      </c>
      <c r="B4" s="4" t="str">
        <f>'Group 1'!B4</f>
        <v>Our school is a highly performance-oriented place. It is important for us that students learn a lot and achieve good results.</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3" t="s">
        <v>71</v>
      </c>
      <c r="B5" s="4" t="str">
        <f>'Group 1'!B5</f>
        <v>Our school is a very personal place. It is like one big family. There is close contact between everyone at the school and we tell each other a lot about ourselves.</v>
      </c>
      <c r="C5">
        <f t="shared" si="0"/>
        <v>0</v>
      </c>
      <c r="D5" s="14" t="s">
        <v>43</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3" t="s">
        <v>72</v>
      </c>
      <c r="B6" s="4" t="str">
        <f>'Group 1'!B6</f>
        <v>Our school is a very dynamic place which is constantly changing. We are prepared to break new ground and also to risk making mistakes in doing so.</v>
      </c>
      <c r="C6">
        <f t="shared" si="0"/>
        <v>0</v>
      </c>
      <c r="D6" s="14" t="s">
        <v>50</v>
      </c>
      <c r="E6" s="17" t="s">
        <v>6</v>
      </c>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row>
    <row r="7" spans="1:65" ht="38.25" x14ac:dyDescent="0.2">
      <c r="A7" s="23" t="s">
        <v>74</v>
      </c>
      <c r="B7" s="4" t="str">
        <f>'Group 1'!B7</f>
        <v xml:space="preserve">Our school management are generally perceived as caring, supportive and encouraging. They need to be able to rely on the staff and on having a school which operates based on mutual understanding. </v>
      </c>
      <c r="C7">
        <f t="shared" si="0"/>
        <v>0</v>
      </c>
      <c r="D7" s="14" t="s">
        <v>40</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3" t="s">
        <v>73</v>
      </c>
      <c r="B8" s="4" t="str">
        <f>'Group 1'!B8</f>
        <v>Our school management are generally perceived as innovative and prepared to take risks. They have a specific vision and can convey this convincingly – and can therefore persuade the staff to help make the required changes.</v>
      </c>
      <c r="C8">
        <f t="shared" si="0"/>
        <v>0</v>
      </c>
      <c r="D8" s="14" t="s">
        <v>41</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3" t="s">
        <v>75</v>
      </c>
      <c r="B9" s="4" t="str">
        <f>'Group 1'!B9</f>
        <v>Our school management are generally perceived as organised and coordinating. They are interested in smooth processes. They monitor whether requirements are being met and rules upheld.</v>
      </c>
      <c r="C9">
        <f t="shared" si="0"/>
        <v>0</v>
      </c>
      <c r="D9" s="14" t="s">
        <v>42</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3" t="s">
        <v>76</v>
      </c>
      <c r="B10" s="4" t="str">
        <f>'Group 1'!B10</f>
        <v>Our school management are generally perceived as performance and results-oriented, with high standards. What counts for them is achieving good results and demonstrable successes which can be communicated internally and externally.</v>
      </c>
      <c r="C10">
        <f t="shared" si="0"/>
        <v>0</v>
      </c>
      <c r="D10" s="14" t="s">
        <v>33</v>
      </c>
      <c r="E10" s="18"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row>
    <row r="11" spans="1:65" ht="38.25" x14ac:dyDescent="0.2">
      <c r="A11" s="23" t="s">
        <v>77</v>
      </c>
      <c r="B11" s="4" t="str">
        <f>'Group 1'!B11</f>
        <v>HR management at our school is geared towards a high level of commitment to achieving results. We feel obliged to achieve a high level of performance, and we receive recognition and appreciation for this from the school management.</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3" t="s">
        <v>78</v>
      </c>
      <c r="B12" s="4" t="str">
        <f>'Group 1'!B12</f>
        <v>Our school’s HR management focuses on cooperation, consensus and co-determination. Our school management strive to ensure that staff members participate actively in school life. They make sure there is sufficient cooperation and social exchange.</v>
      </c>
      <c r="C12">
        <f t="shared" si="0"/>
        <v>0</v>
      </c>
      <c r="D12" s="14" t="s">
        <v>44</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3" t="s">
        <v>79</v>
      </c>
      <c r="B13" s="4" t="str">
        <f>'Group 1'!B13</f>
        <v>Our school’s HR management encourages the staff to be innovative. The school management   ensure the staff members have enough individual scope for creativity, and support initiatives for change and creative solutions.</v>
      </c>
      <c r="C13">
        <f t="shared" si="0"/>
        <v>0</v>
      </c>
      <c r="D13" s="14" t="s">
        <v>51</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3" t="s">
        <v>80</v>
      </c>
      <c r="B14" s="4" t="str">
        <f>'Group 1'!B14</f>
        <v>Our school’s HR management is characterised by transparency, reliability and stable work relationships. Clear roles and  clear hierarchical structures are important for the school management.</v>
      </c>
      <c r="C14">
        <f t="shared" si="0"/>
        <v>0</v>
      </c>
      <c r="D14" s="14" t="s">
        <v>58</v>
      </c>
      <c r="E14" s="17" t="s">
        <v>6</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row>
    <row r="15" spans="1:65" ht="39" customHeight="1" x14ac:dyDescent="0.2">
      <c r="A15" s="23" t="s">
        <v>81</v>
      </c>
      <c r="B15" s="4" t="str">
        <f>'Group 1'!B15</f>
        <v>What holds our school together is the collective pursuit of innovation, the shared commitment to creative developments, and also tackling new challenges. We are proud to be part of important changes at our school.</v>
      </c>
      <c r="C15">
        <f t="shared" si="0"/>
        <v>0</v>
      </c>
      <c r="D15" s="14" t="s">
        <v>52</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3" t="s">
        <v>82</v>
      </c>
      <c r="B16" s="4" t="str">
        <f>'Group 1'!B16</f>
        <v>What holds our school together is an orderly structure and a high level of reliability and continuity. Formal requirements and precisely regulated processes create transparency, provide security, and ensure work is carried out smoothly.</v>
      </c>
      <c r="C16">
        <f t="shared" si="0"/>
        <v>0</v>
      </c>
      <c r="D16" s="14" t="s">
        <v>59</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3" t="s">
        <v>83</v>
      </c>
      <c r="B17" s="4" t="str">
        <f>'Group 1'!B17</f>
        <v>What holds our school together is the pursuit of success and the achievement of targets (e.g. academic performances, number of enrolled students and gradu­ates). This is associated with pride in the achieved level of performance and externally perceived successes.</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3" t="s">
        <v>84</v>
      </c>
      <c r="B18" s="4" t="str">
        <f>'Group 1'!B18</f>
        <v>What holds our school together is loyalty, mutual trust and a good sense of unity. There is a very high level of personal commitment to the institution, particularly to a good social environment, at our school.</v>
      </c>
      <c r="C18">
        <f t="shared" si="0"/>
        <v>0</v>
      </c>
      <c r="D18" s="14" t="s">
        <v>45</v>
      </c>
      <c r="E18" s="18" t="s">
        <v>6</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ht="38.25" x14ac:dyDescent="0.2">
      <c r="A19" s="23" t="s">
        <v>85</v>
      </c>
      <c r="B19" s="4" t="str">
        <f>'Group 1'!B19</f>
        <v>Our school focuses on consistency, stability, continuity and efficiency. Innovations are approached with caution and reservation; unrest, disturbances, turbulence and uncertainty associated with changes are avoided wherever possible.</v>
      </c>
      <c r="C19">
        <f t="shared" si="0"/>
        <v>0</v>
      </c>
      <c r="D19" s="14" t="s">
        <v>60</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25.5" x14ac:dyDescent="0.2">
      <c r="A20" s="23" t="s">
        <v>86</v>
      </c>
      <c r="B20" s="4" t="str">
        <f>'Group 1'!B20</f>
        <v>Our school strives to always be up with the times. It looks to take on the role of a trailblazer and pioneer. We are constantly trying out new things, and keeping an eye out for other options.</v>
      </c>
      <c r="C20">
        <f t="shared" si="0"/>
        <v>0</v>
      </c>
      <c r="D20" s="14" t="s">
        <v>53</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3" t="s">
        <v>87</v>
      </c>
      <c r="B21" s="4" t="str">
        <f>'Group 1'!B21</f>
        <v>There is a focus on social interaction at our school. Personal development is encouraged –  particularly if this serves the community and takes us further as a team.</v>
      </c>
      <c r="C21">
        <f t="shared" si="0"/>
        <v>0</v>
      </c>
      <c r="D21" s="14" t="s">
        <v>46</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3" t="s">
        <v>88</v>
      </c>
      <c r="B22" s="4" t="str">
        <f>'Group 1'!B22</f>
        <v>It is important for our school to be one of the best and strongest performers. Achieving ambitious goals and visible success comp­ared to others are important (e.g. good test results, high graduation rates).</v>
      </c>
      <c r="C22">
        <f t="shared" si="0"/>
        <v>0</v>
      </c>
      <c r="D22" s="14" t="s">
        <v>36</v>
      </c>
      <c r="E22" s="17" t="s">
        <v>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ht="25.5" x14ac:dyDescent="0.2">
      <c r="A23" s="24" t="s">
        <v>89</v>
      </c>
      <c r="B23" s="4" t="str">
        <f>'Group 1'!B23</f>
        <v>Our school measures success in terms of good cooperation amongst the teaching staff, and good relationships with one another, based on mutual understanding, trust and openness.</v>
      </c>
      <c r="C23">
        <f t="shared" si="0"/>
        <v>0</v>
      </c>
      <c r="D23" s="14" t="s">
        <v>47</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3" t="s">
        <v>90</v>
      </c>
      <c r="B24" s="4" t="str">
        <f>'Group 1'!B24</f>
        <v>Our school measures success in terms of a high performance level, good graduation numbers,        successful school and professional careers, and the school’s positive reputation.</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3" t="s">
        <v>91</v>
      </c>
      <c r="B25" s="4" t="str">
        <f>'Group 1'!B25</f>
        <v>Our school measures success in terms of efficiency and reliability, good planning, and careful handling of available resources.</v>
      </c>
      <c r="C25">
        <f t="shared" si="0"/>
        <v>0</v>
      </c>
      <c r="D25" s="14" t="s">
        <v>61</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3" t="s">
        <v>92</v>
      </c>
      <c r="B26" s="4" t="str">
        <f>'Group 1'!B26</f>
        <v>Our school measures success in terms of careful implementation of the latest developments, methods and techniques, and successfully completed development projects.</v>
      </c>
      <c r="C26">
        <f t="shared" si="0"/>
        <v>0</v>
      </c>
      <c r="D26" s="14" t="s">
        <v>54</v>
      </c>
      <c r="E26" s="18" t="s">
        <v>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ht="25.5" x14ac:dyDescent="0.2">
      <c r="A27" s="23" t="s">
        <v>93</v>
      </c>
      <c r="B27" s="4" t="str">
        <f>'Group 1'!B27</f>
        <v>At our school, we understand “quality” as meaning that we respond dynamically to the changing social requirements, and that we constantly develop.</v>
      </c>
      <c r="C27">
        <f t="shared" si="0"/>
        <v>0</v>
      </c>
      <c r="D27" s="14" t="s">
        <v>55</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3" t="s">
        <v>94</v>
      </c>
      <c r="B28" s="4" t="str">
        <f>'Group 1'!B28</f>
        <v>At our school, we understand “quality” as meaning that the staff members provide each other with respectful feedback and suggestions for improvement, and help each other to implement these.</v>
      </c>
      <c r="C28">
        <f t="shared" si="0"/>
        <v>0</v>
      </c>
      <c r="D28" s="14" t="s">
        <v>48</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3" t="s">
        <v>95</v>
      </c>
      <c r="B29" s="4" t="str">
        <f>'Group 1'!B29</f>
        <v>At our school, we understand “quality” as meaning that important work processes are thoroughly explained, well-coordinated, and functionally optimised.</v>
      </c>
      <c r="C29">
        <f t="shared" si="0"/>
        <v>0</v>
      </c>
      <c r="D29" s="14" t="s">
        <v>62</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25.5" x14ac:dyDescent="0.2">
      <c r="A30" s="23" t="s">
        <v>96</v>
      </c>
      <c r="B30" s="4" t="str">
        <f>'Group 1'!B30</f>
        <v>At our school, we understand “quality” as meaning that the set learning objectives have been fully achieved and that we are able to get the best out of students (i.e. fulfil their potential).</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'Group 1'!B31</f>
        <v>Total</v>
      </c>
      <c r="C31">
        <f>SUM(C3:C30)</f>
        <v>0</v>
      </c>
    </row>
    <row r="34" spans="1:5" x14ac:dyDescent="0.2">
      <c r="A34" s="7" t="s">
        <v>65</v>
      </c>
      <c r="B34" s="6" t="str">
        <f>'Group 1'!B34</f>
        <v>Perfomance-orientated school/organisation</v>
      </c>
    </row>
    <row r="35" spans="1:5" ht="25.5" x14ac:dyDescent="0.2">
      <c r="A35" s="3" t="s">
        <v>32</v>
      </c>
      <c r="B35" s="4" t="str">
        <f>'Group 1'!B35</f>
        <v>Our school is a highly performance-oriented place. It is important for us that students learn a lot and achieve good results.</v>
      </c>
      <c r="C35" s="3">
        <f>C4</f>
        <v>0</v>
      </c>
    </row>
    <row r="36" spans="1:5" ht="38.25" x14ac:dyDescent="0.2">
      <c r="A36" s="3" t="s">
        <v>33</v>
      </c>
      <c r="B36" s="4" t="str">
        <f>'Group 1'!B36</f>
        <v>Our school management are generally perceived as performance and results-oriented, with high standards. What counts for them is achieving good results and demonstrable successes which can be communicated internally and externally.</v>
      </c>
      <c r="C36" s="3">
        <f>C10</f>
        <v>0</v>
      </c>
    </row>
    <row r="37" spans="1:5" ht="38.25" x14ac:dyDescent="0.2">
      <c r="A37" s="3" t="s">
        <v>34</v>
      </c>
      <c r="B37" s="4" t="str">
        <f>'Group 1'!B37</f>
        <v>HR management at our school is geared towards a high level of commitment to achieving results. We feel obliged to achieve a high level of performance, and we receive recognition and appreciation for this from the school management.</v>
      </c>
      <c r="C37" s="3">
        <f>C11</f>
        <v>0</v>
      </c>
    </row>
    <row r="38" spans="1:5" ht="38.25" x14ac:dyDescent="0.2">
      <c r="A38" s="3" t="s">
        <v>35</v>
      </c>
      <c r="B38" s="4" t="str">
        <f>'Group 1'!B38</f>
        <v>What holds our school together is the pursuit of success and the achievement of targets (e.g. academic performances, number of enrolled students and gradu­ates). This is associated with pride in the achieved level of performance and externally perceived successes.</v>
      </c>
      <c r="C38" s="3">
        <f>C17</f>
        <v>0</v>
      </c>
    </row>
    <row r="39" spans="1:5" ht="38.25" x14ac:dyDescent="0.2">
      <c r="A39" s="3" t="s">
        <v>36</v>
      </c>
      <c r="B39" s="4" t="str">
        <f>'Group 1'!B39</f>
        <v>It is important for our school to be one of the best and strongest performers. Achieving ambitious goals and visible success comp­ared to others are important (e.g. good test results, high graduation rates).</v>
      </c>
      <c r="C39" s="3">
        <f>C22</f>
        <v>0</v>
      </c>
    </row>
    <row r="40" spans="1:5" ht="30" customHeight="1" x14ac:dyDescent="0.2">
      <c r="A40" s="3" t="s">
        <v>37</v>
      </c>
      <c r="B40" s="4" t="str">
        <f>'Group 1'!B40</f>
        <v>Our school measures success in terms of a high performance level, good graduation numbers,        successful school and professional careers, and the school’s positive reputation.</v>
      </c>
      <c r="C40" s="3">
        <f>C24</f>
        <v>0</v>
      </c>
    </row>
    <row r="41" spans="1:5" ht="25.5" x14ac:dyDescent="0.2">
      <c r="A41" s="3" t="s">
        <v>38</v>
      </c>
      <c r="B41" s="4" t="str">
        <f>'Group 1'!B41</f>
        <v>At our school, we understand “quality” as meaning that the set learning objectives have been fully achieved and that we are able to get the best out of students (i.e. fulfil their potential).</v>
      </c>
      <c r="C41" s="3">
        <f>C30</f>
        <v>0</v>
      </c>
    </row>
    <row r="42" spans="1:5" x14ac:dyDescent="0.2">
      <c r="B42" s="2" t="str">
        <f>'Group 1'!B42</f>
        <v>Sum A</v>
      </c>
      <c r="C42">
        <f>SUM(C35:C41)</f>
        <v>0</v>
      </c>
    </row>
    <row r="43" spans="1:5" ht="12" customHeight="1" x14ac:dyDescent="0.2">
      <c r="B43" s="2" t="str">
        <f>'Group 1'!B43</f>
        <v>Mean score A</v>
      </c>
      <c r="C43">
        <f>(C42/7)</f>
        <v>0</v>
      </c>
      <c r="D43"/>
      <c r="E43"/>
    </row>
    <row r="45" spans="1:5" ht="12" customHeight="1" x14ac:dyDescent="0.2">
      <c r="A45" s="7" t="s">
        <v>66</v>
      </c>
      <c r="B45" s="6" t="str">
        <f>'Group 1'!B45</f>
        <v>School/organisation as family</v>
      </c>
    </row>
    <row r="46" spans="1:5" ht="25.5" x14ac:dyDescent="0.2">
      <c r="A46" s="3" t="s">
        <v>43</v>
      </c>
      <c r="B46" s="4" t="str">
        <f>'Group 1'!B46</f>
        <v>Our school is a very personal place. It is like one big family. There is close contact between everyone at the school and we tell each other a lot about ourselves.</v>
      </c>
      <c r="C46" s="3">
        <f>C5</f>
        <v>0</v>
      </c>
    </row>
    <row r="47" spans="1:5" ht="38.25" x14ac:dyDescent="0.2">
      <c r="A47" s="3" t="s">
        <v>40</v>
      </c>
      <c r="B47" s="4" t="str">
        <f>'Group 1'!B47</f>
        <v xml:space="preserve">Our school management are generally perceived as caring, supportive and encouraging. They need to be able to rely on the staff and on having a school which operates based on mutual understanding. </v>
      </c>
      <c r="C47" s="3">
        <f>C7</f>
        <v>0</v>
      </c>
    </row>
    <row r="48" spans="1:5" ht="38.25" x14ac:dyDescent="0.2">
      <c r="A48" s="3" t="s">
        <v>44</v>
      </c>
      <c r="B48" s="5" t="str">
        <f>'Group 1'!B48</f>
        <v>Our school’s HR management focuses on cooperation, consensus and co-determination. Our school management strive to ensure that staff members participate actively in school life. They make sure there is sufficient cooperation and social exchange.</v>
      </c>
      <c r="C48" s="3">
        <f>C12</f>
        <v>0</v>
      </c>
    </row>
    <row r="49" spans="1:5" ht="38.25" x14ac:dyDescent="0.2">
      <c r="A49" s="3" t="s">
        <v>45</v>
      </c>
      <c r="B49" s="4" t="str">
        <f>'Group 1'!B49</f>
        <v>What holds our school together is loyalty, mutual trust and a good sense of unity. There is a very high level of personal commitment to the institution, particularly to a good social environment, at our school.</v>
      </c>
      <c r="C49" s="3">
        <f>C18</f>
        <v>0</v>
      </c>
    </row>
    <row r="50" spans="1:5" ht="25.5" x14ac:dyDescent="0.2">
      <c r="A50" s="3" t="s">
        <v>46</v>
      </c>
      <c r="B50" s="4" t="str">
        <f>'Group 1'!B50</f>
        <v>There is a focus on social interaction at our school. Personal development is encouraged –  particularly if this serves the community and takes us further as a team.</v>
      </c>
      <c r="C50" s="3">
        <f>C21</f>
        <v>0</v>
      </c>
    </row>
    <row r="51" spans="1:5" ht="25.5" x14ac:dyDescent="0.2">
      <c r="A51" s="3" t="s">
        <v>47</v>
      </c>
      <c r="B51" s="4" t="str">
        <f>'Group 1'!B51</f>
        <v>Our school measures success in terms of good cooperation amongst the teaching staff, and good relationships with one another, based on mutual understanding, trust and openness.</v>
      </c>
      <c r="C51" s="3">
        <f>C23</f>
        <v>0</v>
      </c>
    </row>
    <row r="52" spans="1:5" ht="38.25" x14ac:dyDescent="0.2">
      <c r="A52" s="3" t="s">
        <v>48</v>
      </c>
      <c r="B52" s="4" t="str">
        <f>'Group 1'!B52</f>
        <v>At our school, we understand “quality” as meaning that the staff members provide each other with respectful feedback and suggestions for improvement, and help each other to implement these.</v>
      </c>
      <c r="C52" s="3">
        <f>C28</f>
        <v>0</v>
      </c>
    </row>
    <row r="53" spans="1:5" x14ac:dyDescent="0.2">
      <c r="B53" s="2" t="str">
        <f>'Group 1'!B53</f>
        <v>Sum B</v>
      </c>
      <c r="C53">
        <f>SUM(C46:C52)</f>
        <v>0</v>
      </c>
    </row>
    <row r="54" spans="1:5" x14ac:dyDescent="0.2">
      <c r="B54" s="2" t="str">
        <f>'Group 1'!B54</f>
        <v>Mean score B</v>
      </c>
      <c r="C54">
        <f>C53/7</f>
        <v>0</v>
      </c>
      <c r="D54"/>
      <c r="E54"/>
    </row>
    <row r="56" spans="1:5" x14ac:dyDescent="0.2">
      <c r="A56" s="7" t="s">
        <v>67</v>
      </c>
      <c r="B56" s="6" t="str">
        <f>'Group 1'!B56</f>
        <v>Innovative/change-orientated school/organisation</v>
      </c>
    </row>
    <row r="57" spans="1:5" ht="25.5" x14ac:dyDescent="0.2">
      <c r="A57" s="3" t="s">
        <v>50</v>
      </c>
      <c r="B57" s="4" t="str">
        <f>'Group 1'!B57</f>
        <v>Our school is a very dynamic place which is constantly changing. We are prepared to break new ground and also to risk making mistakes in doing so.</v>
      </c>
      <c r="C57" s="3">
        <f>C6</f>
        <v>0</v>
      </c>
    </row>
    <row r="58" spans="1:5" ht="38.25" x14ac:dyDescent="0.2">
      <c r="A58" s="3" t="s">
        <v>41</v>
      </c>
      <c r="B58" s="4" t="str">
        <f>'Group 1'!B58</f>
        <v>Our school management are generally perceived as innovative and prepared to take risks. They have a specific vision and can convey this convincingly – and can therefore persuade the staff to help make the required changes.</v>
      </c>
      <c r="C58" s="3">
        <f>C8</f>
        <v>0</v>
      </c>
    </row>
    <row r="59" spans="1:5" ht="38.25" x14ac:dyDescent="0.2">
      <c r="A59" s="3" t="s">
        <v>51</v>
      </c>
      <c r="B59" s="4" t="str">
        <f>'Group 1'!B59</f>
        <v>Our school’s HR management encourages the staff to be innovative. The school management   ensure the staff members have enough individual scope for creativity, and support initiatives for change and creative solutions.</v>
      </c>
      <c r="C59" s="3">
        <f>C13</f>
        <v>0</v>
      </c>
    </row>
    <row r="60" spans="1:5" ht="39.75" customHeight="1" x14ac:dyDescent="0.2">
      <c r="A60" s="3" t="s">
        <v>52</v>
      </c>
      <c r="B60" s="4" t="str">
        <f>'Group 1'!B60</f>
        <v>What holds our school together is the collective pursuit of innovation, the shared commitment to creative developments, and also tackling new challenges. We are proud to be part of important changes at our school.</v>
      </c>
      <c r="C60" s="3">
        <f>C15</f>
        <v>0</v>
      </c>
    </row>
    <row r="61" spans="1:5" ht="25.5" x14ac:dyDescent="0.2">
      <c r="A61" s="3" t="s">
        <v>53</v>
      </c>
      <c r="B61" s="4" t="str">
        <f>'Group 1'!B61</f>
        <v>Our school strives to always be up with the times. It looks to take on the role of a trailblazer and pioneer. We are constantly trying out new things, and keeping an eye out for other options.</v>
      </c>
      <c r="C61" s="3">
        <f>C20</f>
        <v>0</v>
      </c>
    </row>
    <row r="62" spans="1:5" ht="25.5" x14ac:dyDescent="0.2">
      <c r="A62" s="3" t="s">
        <v>54</v>
      </c>
      <c r="B62" s="4" t="str">
        <f>'Group 1'!B62</f>
        <v>Our school measures success in terms of careful implementation of the latest developments, methods and techniques, and successfully completed development projects.</v>
      </c>
      <c r="C62" s="3">
        <f>C26</f>
        <v>0</v>
      </c>
    </row>
    <row r="63" spans="1:5" ht="25.5" x14ac:dyDescent="0.2">
      <c r="A63" s="3" t="s">
        <v>55</v>
      </c>
      <c r="B63" s="4" t="str">
        <f>'Group 1'!B63</f>
        <v>At our school, we understand “quality” as meaning that we respond dynamically to the changing social requirements, and that we constantly develop.</v>
      </c>
      <c r="C63" s="3">
        <f>C27</f>
        <v>0</v>
      </c>
    </row>
    <row r="64" spans="1:5" x14ac:dyDescent="0.2">
      <c r="B64" s="2" t="str">
        <f>'Group 1'!B64</f>
        <v>Sum C</v>
      </c>
      <c r="C64">
        <f>SUM(C57:C63)</f>
        <v>0</v>
      </c>
    </row>
    <row r="65" spans="1:5" x14ac:dyDescent="0.2">
      <c r="B65" s="2" t="str">
        <f>'Group 1'!B65</f>
        <v>Mean score C</v>
      </c>
      <c r="C65" s="8">
        <f>(C64/7)</f>
        <v>0</v>
      </c>
      <c r="D65"/>
      <c r="E65"/>
    </row>
    <row r="67" spans="1:5" x14ac:dyDescent="0.2">
      <c r="A67" s="7" t="s">
        <v>68</v>
      </c>
      <c r="B67" s="6" t="str">
        <f>'Group 1'!B67</f>
        <v>Well-organised school/organisation</v>
      </c>
    </row>
    <row r="68" spans="1:5" ht="38.25" x14ac:dyDescent="0.2">
      <c r="A68" s="3" t="s">
        <v>57</v>
      </c>
      <c r="B68" s="4" t="str">
        <f>'Group 1'!B68</f>
        <v>Our school is a clearly regulated and structured place.  Formal rules and requirements are important points of reference for us; there is also great emphasis on properly functioning procedures and processes.</v>
      </c>
      <c r="C68" s="3">
        <f>C3</f>
        <v>0</v>
      </c>
    </row>
    <row r="69" spans="1:5" ht="38.25" x14ac:dyDescent="0.2">
      <c r="A69" s="3" t="s">
        <v>42</v>
      </c>
      <c r="B69" s="4" t="str">
        <f>'Group 1'!B69</f>
        <v>Our school management are generally perceived as organised and coordinating. They are interested in smooth processes. They monitor whether requirements are being met and rules upheld.</v>
      </c>
      <c r="C69" s="3">
        <f>C9</f>
        <v>0</v>
      </c>
    </row>
    <row r="70" spans="1:5" ht="38.25" x14ac:dyDescent="0.2">
      <c r="A70" s="3" t="s">
        <v>58</v>
      </c>
      <c r="B70" s="4" t="str">
        <f>'Group 1'!B70</f>
        <v>Our school’s HR management is characterised by transparency, reliability and stable work relationships. Clear roles and  clear hierarchical structures are important for the school management.</v>
      </c>
      <c r="C70" s="3">
        <f>C14</f>
        <v>0</v>
      </c>
    </row>
    <row r="71" spans="1:5" ht="38.25" x14ac:dyDescent="0.2">
      <c r="A71" s="3" t="s">
        <v>59</v>
      </c>
      <c r="B71" s="4" t="str">
        <f>'Group 1'!B71</f>
        <v>What holds our school together is an orderly structure and a high level of reliability and continuity. Formal requirements and precisely regulated processes create transparency, provide security, and ensure work is carried out smoothly.</v>
      </c>
      <c r="C71" s="3">
        <f>C16</f>
        <v>0</v>
      </c>
    </row>
    <row r="72" spans="1:5" ht="38.25" x14ac:dyDescent="0.2">
      <c r="A72" s="3" t="s">
        <v>60</v>
      </c>
      <c r="B72" s="4" t="str">
        <f>'Group 1'!B72</f>
        <v>Our school focuses on consistency, stability, continuity and efficiency. Innovations are approached with caution and reservation; unrest, disturbances, turbulence and uncertainty associated with changes are avoided wherever possible.</v>
      </c>
      <c r="C72" s="3">
        <f>C19</f>
        <v>0</v>
      </c>
    </row>
    <row r="73" spans="1:5" ht="25.5" x14ac:dyDescent="0.2">
      <c r="A73" s="3" t="s">
        <v>61</v>
      </c>
      <c r="B73" s="4" t="str">
        <f>'Group 1'!B73</f>
        <v>Our school measures success in terms of efficiency and reliability, good planning, and careful handling of available resources.</v>
      </c>
      <c r="C73" s="3">
        <f>C25</f>
        <v>0</v>
      </c>
    </row>
    <row r="74" spans="1:5" ht="25.5" x14ac:dyDescent="0.2">
      <c r="A74" s="3" t="s">
        <v>62</v>
      </c>
      <c r="B74" s="4" t="str">
        <f>'Group 1'!B74</f>
        <v>At our school, we understand “quality” as meaning that important work processes are thoroughly explained, well-coordinated, and functionally optimised.</v>
      </c>
      <c r="C74" s="3">
        <f>C29</f>
        <v>0</v>
      </c>
    </row>
    <row r="75" spans="1:5" x14ac:dyDescent="0.2">
      <c r="B75" s="2" t="str">
        <f>'Group 1'!B75</f>
        <v>Sum D</v>
      </c>
      <c r="C75">
        <f>SUM(C68:C74)</f>
        <v>0</v>
      </c>
    </row>
    <row r="76" spans="1:5" x14ac:dyDescent="0.2">
      <c r="B76" s="2" t="str">
        <f>'Group 1'!B76</f>
        <v>Mean score D</v>
      </c>
      <c r="C76">
        <f>C75/7</f>
        <v>0</v>
      </c>
      <c r="D76"/>
      <c r="E76"/>
    </row>
  </sheetData>
  <mergeCells count="1">
    <mergeCell ref="F1:AJ1"/>
  </mergeCells>
  <pageMargins left="0.78740157499999996" right="0.78740157499999996" top="0.984251969" bottom="0.984251969" header="0.4921259845" footer="0.49212598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s="8" t="s">
        <v>162</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65" x14ac:dyDescent="0.2">
      <c r="A2" s="2"/>
      <c r="B2" s="1"/>
      <c r="F2" s="20" t="s">
        <v>176</v>
      </c>
      <c r="G2" s="22"/>
      <c r="H2" s="22"/>
    </row>
    <row r="3" spans="1:65" ht="38.25" x14ac:dyDescent="0.2">
      <c r="A3" s="23" t="s">
        <v>69</v>
      </c>
      <c r="B3" s="4" t="str">
        <f>'Group 1'!B3</f>
        <v>Our school is a clearly regulated and structured place.  Formal rules and requirements are important points of reference for us; there is also great emphasis on properly functioning procedures and processes.</v>
      </c>
      <c r="C3">
        <f>SUM(F3:FG3)/IF(NOT(COUNT(F3:FG3)=0),COUNT(F3:FG3),1)</f>
        <v>0</v>
      </c>
      <c r="D3" s="14" t="s">
        <v>57</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3" t="s">
        <v>70</v>
      </c>
      <c r="B4" s="4" t="str">
        <f>'Group 1'!B4</f>
        <v>Our school is a highly performance-oriented place. It is important for us that students learn a lot and achieve good results.</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3" t="s">
        <v>71</v>
      </c>
      <c r="B5" s="4" t="str">
        <f>'Group 1'!B5</f>
        <v>Our school is a very personal place. It is like one big family. There is close contact between everyone at the school and we tell each other a lot about ourselves.</v>
      </c>
      <c r="C5">
        <f t="shared" si="0"/>
        <v>0</v>
      </c>
      <c r="D5" s="14" t="s">
        <v>43</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3" t="s">
        <v>72</v>
      </c>
      <c r="B6" s="4" t="str">
        <f>'Group 1'!B6</f>
        <v>Our school is a very dynamic place which is constantly changing. We are prepared to break new ground and also to risk making mistakes in doing so.</v>
      </c>
      <c r="C6">
        <f t="shared" si="0"/>
        <v>0</v>
      </c>
      <c r="D6" s="14" t="s">
        <v>50</v>
      </c>
      <c r="E6" s="17" t="s">
        <v>6</v>
      </c>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row>
    <row r="7" spans="1:65" ht="38.25" x14ac:dyDescent="0.2">
      <c r="A7" s="23" t="s">
        <v>74</v>
      </c>
      <c r="B7" s="4" t="str">
        <f>'Group 1'!B7</f>
        <v xml:space="preserve">Our school management are generally perceived as caring, supportive and encouraging. They need to be able to rely on the staff and on having a school which operates based on mutual understanding. </v>
      </c>
      <c r="C7">
        <f t="shared" si="0"/>
        <v>0</v>
      </c>
      <c r="D7" s="14" t="s">
        <v>40</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3" t="s">
        <v>73</v>
      </c>
      <c r="B8" s="4" t="str">
        <f>'Group 1'!B8</f>
        <v>Our school management are generally perceived as innovative and prepared to take risks. They have a specific vision and can convey this convincingly – and can therefore persuade the staff to help make the required changes.</v>
      </c>
      <c r="C8">
        <f t="shared" si="0"/>
        <v>0</v>
      </c>
      <c r="D8" s="14" t="s">
        <v>41</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3" t="s">
        <v>75</v>
      </c>
      <c r="B9" s="4" t="str">
        <f>'Group 1'!B9</f>
        <v>Our school management are generally perceived as organised and coordinating. They are interested in smooth processes. They monitor whether requirements are being met and rules upheld.</v>
      </c>
      <c r="C9">
        <f t="shared" si="0"/>
        <v>0</v>
      </c>
      <c r="D9" s="14" t="s">
        <v>42</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3" t="s">
        <v>76</v>
      </c>
      <c r="B10" s="4" t="str">
        <f>'Group 1'!B10</f>
        <v>Our school management are generally perceived as performance and results-oriented, with high standards. What counts for them is achieving good results and demonstrable successes which can be communicated internally and externally.</v>
      </c>
      <c r="C10">
        <f t="shared" si="0"/>
        <v>0</v>
      </c>
      <c r="D10" s="14" t="s">
        <v>33</v>
      </c>
      <c r="E10" s="18"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row>
    <row r="11" spans="1:65" ht="38.25" x14ac:dyDescent="0.2">
      <c r="A11" s="23" t="s">
        <v>77</v>
      </c>
      <c r="B11" s="4" t="str">
        <f>'Group 1'!B11</f>
        <v>HR management at our school is geared towards a high level of commitment to achieving results. We feel obliged to achieve a high level of performance, and we receive recognition and appreciation for this from the school management.</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3" t="s">
        <v>78</v>
      </c>
      <c r="B12" s="4" t="str">
        <f>'Group 1'!B12</f>
        <v>Our school’s HR management focuses on cooperation, consensus and co-determination. Our school management strive to ensure that staff members participate actively in school life. They make sure there is sufficient cooperation and social exchange.</v>
      </c>
      <c r="C12">
        <f t="shared" si="0"/>
        <v>0</v>
      </c>
      <c r="D12" s="14" t="s">
        <v>44</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3" t="s">
        <v>79</v>
      </c>
      <c r="B13" s="4" t="str">
        <f>'Group 1'!B13</f>
        <v>Our school’s HR management encourages the staff to be innovative. The school management   ensure the staff members have enough individual scope for creativity, and support initiatives for change and creative solutions.</v>
      </c>
      <c r="C13">
        <f t="shared" si="0"/>
        <v>0</v>
      </c>
      <c r="D13" s="14" t="s">
        <v>51</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3" t="s">
        <v>80</v>
      </c>
      <c r="B14" s="4" t="str">
        <f>'Group 1'!B14</f>
        <v>Our school’s HR management is characterised by transparency, reliability and stable work relationships. Clear roles and  clear hierarchical structures are important for the school management.</v>
      </c>
      <c r="C14">
        <f t="shared" si="0"/>
        <v>0</v>
      </c>
      <c r="D14" s="14" t="s">
        <v>58</v>
      </c>
      <c r="E14" s="17" t="s">
        <v>6</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row>
    <row r="15" spans="1:65" ht="39" customHeight="1" x14ac:dyDescent="0.2">
      <c r="A15" s="23" t="s">
        <v>81</v>
      </c>
      <c r="B15" s="4" t="str">
        <f>'Group 1'!B15</f>
        <v>What holds our school together is the collective pursuit of innovation, the shared commitment to creative developments, and also tackling new challenges. We are proud to be part of important changes at our school.</v>
      </c>
      <c r="C15">
        <f t="shared" si="0"/>
        <v>0</v>
      </c>
      <c r="D15" s="14" t="s">
        <v>52</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3" t="s">
        <v>82</v>
      </c>
      <c r="B16" s="4" t="str">
        <f>'Group 1'!B16</f>
        <v>What holds our school together is an orderly structure and a high level of reliability and continuity. Formal requirements and precisely regulated processes create transparency, provide security, and ensure work is carried out smoothly.</v>
      </c>
      <c r="C16">
        <f t="shared" si="0"/>
        <v>0</v>
      </c>
      <c r="D16" s="14" t="s">
        <v>59</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3" t="s">
        <v>83</v>
      </c>
      <c r="B17" s="4" t="str">
        <f>'Group 1'!B17</f>
        <v>What holds our school together is the pursuit of success and the achievement of targets (e.g. academic performances, number of enrolled students and gradu­ates). This is associated with pride in the achieved level of performance and externally perceived successes.</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3" t="s">
        <v>84</v>
      </c>
      <c r="B18" s="4" t="str">
        <f>'Group 1'!B18</f>
        <v>What holds our school together is loyalty, mutual trust and a good sense of unity. There is a very high level of personal commitment to the institution, particularly to a good social environment, at our school.</v>
      </c>
      <c r="C18">
        <f t="shared" si="0"/>
        <v>0</v>
      </c>
      <c r="D18" s="14" t="s">
        <v>45</v>
      </c>
      <c r="E18" s="18" t="s">
        <v>6</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ht="38.25" x14ac:dyDescent="0.2">
      <c r="A19" s="23" t="s">
        <v>85</v>
      </c>
      <c r="B19" s="4" t="str">
        <f>'Group 1'!B19</f>
        <v>Our school focuses on consistency, stability, continuity and efficiency. Innovations are approached with caution and reservation; unrest, disturbances, turbulence and uncertainty associated with changes are avoided wherever possible.</v>
      </c>
      <c r="C19">
        <f t="shared" si="0"/>
        <v>0</v>
      </c>
      <c r="D19" s="14" t="s">
        <v>60</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25.5" x14ac:dyDescent="0.2">
      <c r="A20" s="23" t="s">
        <v>86</v>
      </c>
      <c r="B20" s="4" t="str">
        <f>'Group 1'!B20</f>
        <v>Our school strives to always be up with the times. It looks to take on the role of a trailblazer and pioneer. We are constantly trying out new things, and keeping an eye out for other options.</v>
      </c>
      <c r="C20">
        <f t="shared" si="0"/>
        <v>0</v>
      </c>
      <c r="D20" s="14" t="s">
        <v>53</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3" t="s">
        <v>87</v>
      </c>
      <c r="B21" s="4" t="str">
        <f>'Group 1'!B21</f>
        <v>There is a focus on social interaction at our school. Personal development is encouraged –  particularly if this serves the community and takes us further as a team.</v>
      </c>
      <c r="C21">
        <f t="shared" si="0"/>
        <v>0</v>
      </c>
      <c r="D21" s="14" t="s">
        <v>46</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3" t="s">
        <v>88</v>
      </c>
      <c r="B22" s="4" t="str">
        <f>'Group 1'!B22</f>
        <v>It is important for our school to be one of the best and strongest performers. Achieving ambitious goals and visible success comp­ared to others are important (e.g. good test results, high graduation rates).</v>
      </c>
      <c r="C22">
        <f t="shared" si="0"/>
        <v>0</v>
      </c>
      <c r="D22" s="14" t="s">
        <v>36</v>
      </c>
      <c r="E22" s="17" t="s">
        <v>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ht="25.5" x14ac:dyDescent="0.2">
      <c r="A23" s="24" t="s">
        <v>89</v>
      </c>
      <c r="B23" s="4" t="str">
        <f>'Group 1'!B23</f>
        <v>Our school measures success in terms of good cooperation amongst the teaching staff, and good relationships with one another, based on mutual understanding, trust and openness.</v>
      </c>
      <c r="C23">
        <f t="shared" si="0"/>
        <v>0</v>
      </c>
      <c r="D23" s="14" t="s">
        <v>47</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3" t="s">
        <v>90</v>
      </c>
      <c r="B24" s="4" t="str">
        <f>'Group 1'!B24</f>
        <v>Our school measures success in terms of a high performance level, good graduation numbers,        successful school and professional careers, and the school’s positive reputation.</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3" t="s">
        <v>91</v>
      </c>
      <c r="B25" s="4" t="str">
        <f>'Group 1'!B25</f>
        <v>Our school measures success in terms of efficiency and reliability, good planning, and careful handling of available resources.</v>
      </c>
      <c r="C25">
        <f t="shared" si="0"/>
        <v>0</v>
      </c>
      <c r="D25" s="14" t="s">
        <v>61</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3" t="s">
        <v>92</v>
      </c>
      <c r="B26" s="4" t="str">
        <f>'Group 1'!B26</f>
        <v>Our school measures success in terms of careful implementation of the latest developments, methods and techniques, and successfully completed development projects.</v>
      </c>
      <c r="C26">
        <f t="shared" si="0"/>
        <v>0</v>
      </c>
      <c r="D26" s="14" t="s">
        <v>54</v>
      </c>
      <c r="E26" s="18" t="s">
        <v>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ht="25.5" x14ac:dyDescent="0.2">
      <c r="A27" s="23" t="s">
        <v>93</v>
      </c>
      <c r="B27" s="4" t="str">
        <f>'Group 1'!B27</f>
        <v>At our school, we understand “quality” as meaning that we respond dynamically to the changing social requirements, and that we constantly develop.</v>
      </c>
      <c r="C27">
        <f t="shared" si="0"/>
        <v>0</v>
      </c>
      <c r="D27" s="14" t="s">
        <v>55</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3" t="s">
        <v>94</v>
      </c>
      <c r="B28" s="4" t="str">
        <f>'Group 1'!B28</f>
        <v>At our school, we understand “quality” as meaning that the staff members provide each other with respectful feedback and suggestions for improvement, and help each other to implement these.</v>
      </c>
      <c r="C28">
        <f t="shared" si="0"/>
        <v>0</v>
      </c>
      <c r="D28" s="14" t="s">
        <v>48</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3" t="s">
        <v>95</v>
      </c>
      <c r="B29" s="4" t="str">
        <f>'Group 1'!B29</f>
        <v>At our school, we understand “quality” as meaning that important work processes are thoroughly explained, well-coordinated, and functionally optimised.</v>
      </c>
      <c r="C29">
        <f t="shared" si="0"/>
        <v>0</v>
      </c>
      <c r="D29" s="14" t="s">
        <v>62</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25.5" x14ac:dyDescent="0.2">
      <c r="A30" s="23" t="s">
        <v>96</v>
      </c>
      <c r="B30" s="4" t="str">
        <f>'Group 1'!B30</f>
        <v>At our school, we understand “quality” as meaning that the set learning objectives have been fully achieved and that we are able to get the best out of students (i.e. fulfil their potential).</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'Group 1'!B31</f>
        <v>Total</v>
      </c>
      <c r="C31">
        <f>SUM(C3:C30)</f>
        <v>0</v>
      </c>
    </row>
    <row r="34" spans="1:5" x14ac:dyDescent="0.2">
      <c r="A34" s="7" t="s">
        <v>65</v>
      </c>
      <c r="B34" s="6" t="str">
        <f>'Group 1'!B34</f>
        <v>Perfomance-orientated school/organisation</v>
      </c>
    </row>
    <row r="35" spans="1:5" ht="25.5" x14ac:dyDescent="0.2">
      <c r="A35" s="3" t="s">
        <v>32</v>
      </c>
      <c r="B35" s="4" t="str">
        <f>'Group 1'!B35</f>
        <v>Our school is a highly performance-oriented place. It is important for us that students learn a lot and achieve good results.</v>
      </c>
      <c r="C35" s="3">
        <f>C4</f>
        <v>0</v>
      </c>
    </row>
    <row r="36" spans="1:5" ht="38.25" x14ac:dyDescent="0.2">
      <c r="A36" s="3" t="s">
        <v>33</v>
      </c>
      <c r="B36" s="4" t="str">
        <f>'Group 1'!B36</f>
        <v>Our school management are generally perceived as performance and results-oriented, with high standards. What counts for them is achieving good results and demonstrable successes which can be communicated internally and externally.</v>
      </c>
      <c r="C36" s="3">
        <f>C10</f>
        <v>0</v>
      </c>
    </row>
    <row r="37" spans="1:5" ht="38.25" x14ac:dyDescent="0.2">
      <c r="A37" s="3" t="s">
        <v>34</v>
      </c>
      <c r="B37" s="4" t="str">
        <f>'Group 1'!B37</f>
        <v>HR management at our school is geared towards a high level of commitment to achieving results. We feel obliged to achieve a high level of performance, and we receive recognition and appreciation for this from the school management.</v>
      </c>
      <c r="C37" s="3">
        <f>C11</f>
        <v>0</v>
      </c>
    </row>
    <row r="38" spans="1:5" ht="38.25" x14ac:dyDescent="0.2">
      <c r="A38" s="3" t="s">
        <v>35</v>
      </c>
      <c r="B38" s="4" t="str">
        <f>'Group 1'!B38</f>
        <v>What holds our school together is the pursuit of success and the achievement of targets (e.g. academic performances, number of enrolled students and gradu­ates). This is associated with pride in the achieved level of performance and externally perceived successes.</v>
      </c>
      <c r="C38" s="3">
        <f>C17</f>
        <v>0</v>
      </c>
    </row>
    <row r="39" spans="1:5" ht="38.25" x14ac:dyDescent="0.2">
      <c r="A39" s="3" t="s">
        <v>36</v>
      </c>
      <c r="B39" s="4" t="str">
        <f>'Group 1'!B39</f>
        <v>It is important for our school to be one of the best and strongest performers. Achieving ambitious goals and visible success comp­ared to others are important (e.g. good test results, high graduation rates).</v>
      </c>
      <c r="C39" s="3">
        <f>C22</f>
        <v>0</v>
      </c>
    </row>
    <row r="40" spans="1:5" ht="30" customHeight="1" x14ac:dyDescent="0.2">
      <c r="A40" s="3" t="s">
        <v>37</v>
      </c>
      <c r="B40" s="4" t="str">
        <f>'Group 1'!B40</f>
        <v>Our school measures success in terms of a high performance level, good graduation numbers,        successful school and professional careers, and the school’s positive reputation.</v>
      </c>
      <c r="C40" s="3">
        <f>C24</f>
        <v>0</v>
      </c>
    </row>
    <row r="41" spans="1:5" ht="25.5" x14ac:dyDescent="0.2">
      <c r="A41" s="3" t="s">
        <v>38</v>
      </c>
      <c r="B41" s="4" t="str">
        <f>'Group 1'!B41</f>
        <v>At our school, we understand “quality” as meaning that the set learning objectives have been fully achieved and that we are able to get the best out of students (i.e. fulfil their potential).</v>
      </c>
      <c r="C41" s="3">
        <f>C30</f>
        <v>0</v>
      </c>
    </row>
    <row r="42" spans="1:5" x14ac:dyDescent="0.2">
      <c r="B42" s="2" t="str">
        <f>'Group 1'!B42</f>
        <v>Sum A</v>
      </c>
      <c r="C42">
        <f>SUM(C35:C41)</f>
        <v>0</v>
      </c>
    </row>
    <row r="43" spans="1:5" ht="12" customHeight="1" x14ac:dyDescent="0.2">
      <c r="B43" s="2" t="str">
        <f>'Group 1'!B43</f>
        <v>Mean score A</v>
      </c>
      <c r="C43">
        <f>(C42/7)</f>
        <v>0</v>
      </c>
      <c r="D43"/>
      <c r="E43"/>
    </row>
    <row r="45" spans="1:5" ht="12" customHeight="1" x14ac:dyDescent="0.2">
      <c r="A45" s="7" t="s">
        <v>66</v>
      </c>
      <c r="B45" s="6" t="str">
        <f>'Group 1'!B45</f>
        <v>School/organisation as family</v>
      </c>
    </row>
    <row r="46" spans="1:5" ht="25.5" x14ac:dyDescent="0.2">
      <c r="A46" s="3" t="s">
        <v>43</v>
      </c>
      <c r="B46" s="4" t="str">
        <f>'Group 1'!B46</f>
        <v>Our school is a very personal place. It is like one big family. There is close contact between everyone at the school and we tell each other a lot about ourselves.</v>
      </c>
      <c r="C46" s="3">
        <f>C5</f>
        <v>0</v>
      </c>
    </row>
    <row r="47" spans="1:5" ht="38.25" x14ac:dyDescent="0.2">
      <c r="A47" s="3" t="s">
        <v>40</v>
      </c>
      <c r="B47" s="4" t="str">
        <f>'Group 1'!B47</f>
        <v xml:space="preserve">Our school management are generally perceived as caring, supportive and encouraging. They need to be able to rely on the staff and on having a school which operates based on mutual understanding. </v>
      </c>
      <c r="C47" s="3">
        <f>C7</f>
        <v>0</v>
      </c>
    </row>
    <row r="48" spans="1:5" ht="38.25" x14ac:dyDescent="0.2">
      <c r="A48" s="3" t="s">
        <v>44</v>
      </c>
      <c r="B48" s="5" t="str">
        <f>'Group 1'!B48</f>
        <v>Our school’s HR management focuses on cooperation, consensus and co-determination. Our school management strive to ensure that staff members participate actively in school life. They make sure there is sufficient cooperation and social exchange.</v>
      </c>
      <c r="C48" s="3">
        <f>C12</f>
        <v>0</v>
      </c>
    </row>
    <row r="49" spans="1:5" ht="38.25" x14ac:dyDescent="0.2">
      <c r="A49" s="3" t="s">
        <v>45</v>
      </c>
      <c r="B49" s="4" t="str">
        <f>'Group 1'!B49</f>
        <v>What holds our school together is loyalty, mutual trust and a good sense of unity. There is a very high level of personal commitment to the institution, particularly to a good social environment, at our school.</v>
      </c>
      <c r="C49" s="3">
        <f>C18</f>
        <v>0</v>
      </c>
    </row>
    <row r="50" spans="1:5" ht="25.5" x14ac:dyDescent="0.2">
      <c r="A50" s="3" t="s">
        <v>46</v>
      </c>
      <c r="B50" s="4" t="str">
        <f>'Group 1'!B50</f>
        <v>There is a focus on social interaction at our school. Personal development is encouraged –  particularly if this serves the community and takes us further as a team.</v>
      </c>
      <c r="C50" s="3">
        <f>C21</f>
        <v>0</v>
      </c>
    </row>
    <row r="51" spans="1:5" ht="25.5" x14ac:dyDescent="0.2">
      <c r="A51" s="3" t="s">
        <v>47</v>
      </c>
      <c r="B51" s="4" t="str">
        <f>'Group 1'!B51</f>
        <v>Our school measures success in terms of good cooperation amongst the teaching staff, and good relationships with one another, based on mutual understanding, trust and openness.</v>
      </c>
      <c r="C51" s="3">
        <f>C23</f>
        <v>0</v>
      </c>
    </row>
    <row r="52" spans="1:5" ht="38.25" x14ac:dyDescent="0.2">
      <c r="A52" s="3" t="s">
        <v>48</v>
      </c>
      <c r="B52" s="4" t="str">
        <f>'Group 1'!B52</f>
        <v>At our school, we understand “quality” as meaning that the staff members provide each other with respectful feedback and suggestions for improvement, and help each other to implement these.</v>
      </c>
      <c r="C52" s="3">
        <f>C28</f>
        <v>0</v>
      </c>
    </row>
    <row r="53" spans="1:5" x14ac:dyDescent="0.2">
      <c r="B53" s="2" t="str">
        <f>'Group 1'!B53</f>
        <v>Sum B</v>
      </c>
      <c r="C53">
        <f>SUM(C46:C52)</f>
        <v>0</v>
      </c>
    </row>
    <row r="54" spans="1:5" x14ac:dyDescent="0.2">
      <c r="B54" s="2" t="str">
        <f>'Group 1'!B54</f>
        <v>Mean score B</v>
      </c>
      <c r="C54">
        <f>C53/7</f>
        <v>0</v>
      </c>
      <c r="D54"/>
      <c r="E54"/>
    </row>
    <row r="56" spans="1:5" x14ac:dyDescent="0.2">
      <c r="A56" s="7" t="s">
        <v>67</v>
      </c>
      <c r="B56" s="6" t="str">
        <f>'Group 1'!B56</f>
        <v>Innovative/change-orientated school/organisation</v>
      </c>
    </row>
    <row r="57" spans="1:5" ht="25.5" x14ac:dyDescent="0.2">
      <c r="A57" s="3" t="s">
        <v>50</v>
      </c>
      <c r="B57" s="4" t="str">
        <f>'Group 1'!B57</f>
        <v>Our school is a very dynamic place which is constantly changing. We are prepared to break new ground and also to risk making mistakes in doing so.</v>
      </c>
      <c r="C57" s="3">
        <f>C6</f>
        <v>0</v>
      </c>
    </row>
    <row r="58" spans="1:5" ht="38.25" x14ac:dyDescent="0.2">
      <c r="A58" s="3" t="s">
        <v>41</v>
      </c>
      <c r="B58" s="4" t="str">
        <f>'Group 1'!B58</f>
        <v>Our school management are generally perceived as innovative and prepared to take risks. They have a specific vision and can convey this convincingly – and can therefore persuade the staff to help make the required changes.</v>
      </c>
      <c r="C58" s="3">
        <f>C8</f>
        <v>0</v>
      </c>
    </row>
    <row r="59" spans="1:5" ht="38.25" x14ac:dyDescent="0.2">
      <c r="A59" s="3" t="s">
        <v>51</v>
      </c>
      <c r="B59" s="4" t="str">
        <f>'Group 1'!B59</f>
        <v>Our school’s HR management encourages the staff to be innovative. The school management   ensure the staff members have enough individual scope for creativity, and support initiatives for change and creative solutions.</v>
      </c>
      <c r="C59" s="3">
        <f>C13</f>
        <v>0</v>
      </c>
    </row>
    <row r="60" spans="1:5" ht="39.75" customHeight="1" x14ac:dyDescent="0.2">
      <c r="A60" s="3" t="s">
        <v>52</v>
      </c>
      <c r="B60" s="4" t="str">
        <f>'Group 1'!B60</f>
        <v>What holds our school together is the collective pursuit of innovation, the shared commitment to creative developments, and also tackling new challenges. We are proud to be part of important changes at our school.</v>
      </c>
      <c r="C60" s="3">
        <f>C15</f>
        <v>0</v>
      </c>
    </row>
    <row r="61" spans="1:5" ht="25.5" x14ac:dyDescent="0.2">
      <c r="A61" s="3" t="s">
        <v>53</v>
      </c>
      <c r="B61" s="4" t="str">
        <f>'Group 1'!B61</f>
        <v>Our school strives to always be up with the times. It looks to take on the role of a trailblazer and pioneer. We are constantly trying out new things, and keeping an eye out for other options.</v>
      </c>
      <c r="C61" s="3">
        <f>C20</f>
        <v>0</v>
      </c>
    </row>
    <row r="62" spans="1:5" ht="25.5" x14ac:dyDescent="0.2">
      <c r="A62" s="3" t="s">
        <v>54</v>
      </c>
      <c r="B62" s="4" t="str">
        <f>'Group 1'!B62</f>
        <v>Our school measures success in terms of careful implementation of the latest developments, methods and techniques, and successfully completed development projects.</v>
      </c>
      <c r="C62" s="3">
        <f>C26</f>
        <v>0</v>
      </c>
    </row>
    <row r="63" spans="1:5" ht="25.5" x14ac:dyDescent="0.2">
      <c r="A63" s="3" t="s">
        <v>55</v>
      </c>
      <c r="B63" s="4" t="str">
        <f>'Group 1'!B63</f>
        <v>At our school, we understand “quality” as meaning that we respond dynamically to the changing social requirements, and that we constantly develop.</v>
      </c>
      <c r="C63" s="3">
        <f>C27</f>
        <v>0</v>
      </c>
    </row>
    <row r="64" spans="1:5" x14ac:dyDescent="0.2">
      <c r="B64" s="2" t="str">
        <f>'Group 1'!B64</f>
        <v>Sum C</v>
      </c>
      <c r="C64">
        <f>SUM(C57:C63)</f>
        <v>0</v>
      </c>
    </row>
    <row r="65" spans="1:5" x14ac:dyDescent="0.2">
      <c r="B65" s="2" t="str">
        <f>'Group 1'!B65</f>
        <v>Mean score C</v>
      </c>
      <c r="C65" s="8">
        <f>(C64/7)</f>
        <v>0</v>
      </c>
      <c r="D65"/>
      <c r="E65"/>
    </row>
    <row r="67" spans="1:5" x14ac:dyDescent="0.2">
      <c r="A67" s="7" t="s">
        <v>68</v>
      </c>
      <c r="B67" s="6" t="str">
        <f>'Group 1'!B67</f>
        <v>Well-organised school/organisation</v>
      </c>
    </row>
    <row r="68" spans="1:5" ht="38.25" x14ac:dyDescent="0.2">
      <c r="A68" s="3" t="s">
        <v>57</v>
      </c>
      <c r="B68" s="4" t="str">
        <f>'Group 1'!B68</f>
        <v>Our school is a clearly regulated and structured place.  Formal rules and requirements are important points of reference for us; there is also great emphasis on properly functioning procedures and processes.</v>
      </c>
      <c r="C68" s="3">
        <f>C3</f>
        <v>0</v>
      </c>
    </row>
    <row r="69" spans="1:5" ht="38.25" x14ac:dyDescent="0.2">
      <c r="A69" s="3" t="s">
        <v>42</v>
      </c>
      <c r="B69" s="4" t="str">
        <f>'Group 1'!B69</f>
        <v>Our school management are generally perceived as organised and coordinating. They are interested in smooth processes. They monitor whether requirements are being met and rules upheld.</v>
      </c>
      <c r="C69" s="3">
        <f>C9</f>
        <v>0</v>
      </c>
    </row>
    <row r="70" spans="1:5" ht="38.25" x14ac:dyDescent="0.2">
      <c r="A70" s="3" t="s">
        <v>58</v>
      </c>
      <c r="B70" s="4" t="str">
        <f>'Group 1'!B70</f>
        <v>Our school’s HR management is characterised by transparency, reliability and stable work relationships. Clear roles and  clear hierarchical structures are important for the school management.</v>
      </c>
      <c r="C70" s="3">
        <f>C14</f>
        <v>0</v>
      </c>
    </row>
    <row r="71" spans="1:5" ht="38.25" x14ac:dyDescent="0.2">
      <c r="A71" s="3" t="s">
        <v>59</v>
      </c>
      <c r="B71" s="4" t="str">
        <f>'Group 1'!B71</f>
        <v>What holds our school together is an orderly structure and a high level of reliability and continuity. Formal requirements and precisely regulated processes create transparency, provide security, and ensure work is carried out smoothly.</v>
      </c>
      <c r="C71" s="3">
        <f>C16</f>
        <v>0</v>
      </c>
    </row>
    <row r="72" spans="1:5" ht="38.25" x14ac:dyDescent="0.2">
      <c r="A72" s="3" t="s">
        <v>60</v>
      </c>
      <c r="B72" s="4" t="str">
        <f>'Group 1'!B72</f>
        <v>Our school focuses on consistency, stability, continuity and efficiency. Innovations are approached with caution and reservation; unrest, disturbances, turbulence and uncertainty associated with changes are avoided wherever possible.</v>
      </c>
      <c r="C72" s="3">
        <f>C19</f>
        <v>0</v>
      </c>
    </row>
    <row r="73" spans="1:5" ht="25.5" x14ac:dyDescent="0.2">
      <c r="A73" s="3" t="s">
        <v>61</v>
      </c>
      <c r="B73" s="4" t="str">
        <f>'Group 1'!B73</f>
        <v>Our school measures success in terms of efficiency and reliability, good planning, and careful handling of available resources.</v>
      </c>
      <c r="C73" s="3">
        <f>C25</f>
        <v>0</v>
      </c>
    </row>
    <row r="74" spans="1:5" ht="25.5" x14ac:dyDescent="0.2">
      <c r="A74" s="3" t="s">
        <v>62</v>
      </c>
      <c r="B74" s="4" t="str">
        <f>'Group 1'!B74</f>
        <v>At our school, we understand “quality” as meaning that important work processes are thoroughly explained, well-coordinated, and functionally optimised.</v>
      </c>
      <c r="C74" s="3">
        <f>C29</f>
        <v>0</v>
      </c>
    </row>
    <row r="75" spans="1:5" x14ac:dyDescent="0.2">
      <c r="B75" s="2" t="str">
        <f>'Group 1'!B75</f>
        <v>Sum D</v>
      </c>
      <c r="C75">
        <f>SUM(C68:C74)</f>
        <v>0</v>
      </c>
    </row>
    <row r="76" spans="1:5" x14ac:dyDescent="0.2">
      <c r="B76" s="2" t="str">
        <f>'Group 1'!B76</f>
        <v>Mean score D</v>
      </c>
      <c r="C76">
        <f>C75/7</f>
        <v>0</v>
      </c>
      <c r="D76"/>
      <c r="E76"/>
    </row>
  </sheetData>
  <mergeCells count="1">
    <mergeCell ref="F1:AJ1"/>
  </mergeCells>
  <pageMargins left="0.78740157499999996" right="0.78740157499999996" top="0.984251969" bottom="0.984251969" header="0.4921259845" footer="0.49212598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s="8" t="s">
        <v>163</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65" x14ac:dyDescent="0.2">
      <c r="A2" s="2"/>
      <c r="B2" s="1"/>
      <c r="F2" s="20" t="s">
        <v>177</v>
      </c>
      <c r="G2" s="22"/>
      <c r="H2" s="22"/>
    </row>
    <row r="3" spans="1:65" ht="38.25" x14ac:dyDescent="0.2">
      <c r="A3" s="23" t="s">
        <v>69</v>
      </c>
      <c r="B3" s="4" t="str">
        <f>'Group 1'!B3</f>
        <v>Our school is a clearly regulated and structured place.  Formal rules and requirements are important points of reference for us; there is also great emphasis on properly functioning procedures and processes.</v>
      </c>
      <c r="C3">
        <f>SUM(F3:FG3)/IF(NOT(COUNT(F3:FG3)=0),COUNT(F3:FG3),1)</f>
        <v>0</v>
      </c>
      <c r="D3" s="14" t="s">
        <v>57</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3" t="s">
        <v>70</v>
      </c>
      <c r="B4" s="4" t="str">
        <f>'Group 1'!B4</f>
        <v>Our school is a highly performance-oriented place. It is important for us that students learn a lot and achieve good results.</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3" t="s">
        <v>71</v>
      </c>
      <c r="B5" s="4" t="str">
        <f>'Group 1'!B5</f>
        <v>Our school is a very personal place. It is like one big family. There is close contact between everyone at the school and we tell each other a lot about ourselves.</v>
      </c>
      <c r="C5">
        <f t="shared" si="0"/>
        <v>0</v>
      </c>
      <c r="D5" s="14" t="s">
        <v>43</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3" t="s">
        <v>72</v>
      </c>
      <c r="B6" s="4" t="str">
        <f>'Group 1'!B6</f>
        <v>Our school is a very dynamic place which is constantly changing. We are prepared to break new ground and also to risk making mistakes in doing so.</v>
      </c>
      <c r="C6">
        <f t="shared" si="0"/>
        <v>0</v>
      </c>
      <c r="D6" s="14" t="s">
        <v>50</v>
      </c>
      <c r="E6" s="17" t="s">
        <v>6</v>
      </c>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row>
    <row r="7" spans="1:65" ht="38.25" x14ac:dyDescent="0.2">
      <c r="A7" s="23" t="s">
        <v>74</v>
      </c>
      <c r="B7" s="4" t="str">
        <f>'Group 1'!B7</f>
        <v xml:space="preserve">Our school management are generally perceived as caring, supportive and encouraging. They need to be able to rely on the staff and on having a school which operates based on mutual understanding. </v>
      </c>
      <c r="C7">
        <f t="shared" si="0"/>
        <v>0</v>
      </c>
      <c r="D7" s="14" t="s">
        <v>40</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3" t="s">
        <v>73</v>
      </c>
      <c r="B8" s="4" t="str">
        <f>'Group 1'!B8</f>
        <v>Our school management are generally perceived as innovative and prepared to take risks. They have a specific vision and can convey this convincingly – and can therefore persuade the staff to help make the required changes.</v>
      </c>
      <c r="C8">
        <f t="shared" si="0"/>
        <v>0</v>
      </c>
      <c r="D8" s="14" t="s">
        <v>41</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3" t="s">
        <v>75</v>
      </c>
      <c r="B9" s="4" t="str">
        <f>'Group 1'!B9</f>
        <v>Our school management are generally perceived as organised and coordinating. They are interested in smooth processes. They monitor whether requirements are being met and rules upheld.</v>
      </c>
      <c r="C9">
        <f t="shared" si="0"/>
        <v>0</v>
      </c>
      <c r="D9" s="14" t="s">
        <v>42</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3" t="s">
        <v>76</v>
      </c>
      <c r="B10" s="4" t="str">
        <f>'Group 1'!B10</f>
        <v>Our school management are generally perceived as performance and results-oriented, with high standards. What counts for them is achieving good results and demonstrable successes which can be communicated internally and externally.</v>
      </c>
      <c r="C10">
        <f t="shared" si="0"/>
        <v>0</v>
      </c>
      <c r="D10" s="14" t="s">
        <v>33</v>
      </c>
      <c r="E10" s="18"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row>
    <row r="11" spans="1:65" ht="38.25" x14ac:dyDescent="0.2">
      <c r="A11" s="23" t="s">
        <v>77</v>
      </c>
      <c r="B11" s="4" t="str">
        <f>'Group 1'!B11</f>
        <v>HR management at our school is geared towards a high level of commitment to achieving results. We feel obliged to achieve a high level of performance, and we receive recognition and appreciation for this from the school management.</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3" t="s">
        <v>78</v>
      </c>
      <c r="B12" s="4" t="str">
        <f>'Group 1'!B12</f>
        <v>Our school’s HR management focuses on cooperation, consensus and co-determination. Our school management strive to ensure that staff members participate actively in school life. They make sure there is sufficient cooperation and social exchange.</v>
      </c>
      <c r="C12">
        <f t="shared" si="0"/>
        <v>0</v>
      </c>
      <c r="D12" s="14" t="s">
        <v>44</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3" t="s">
        <v>79</v>
      </c>
      <c r="B13" s="4" t="str">
        <f>'Group 1'!B13</f>
        <v>Our school’s HR management encourages the staff to be innovative. The school management   ensure the staff members have enough individual scope for creativity, and support initiatives for change and creative solutions.</v>
      </c>
      <c r="C13">
        <f t="shared" si="0"/>
        <v>0</v>
      </c>
      <c r="D13" s="14" t="s">
        <v>51</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3" t="s">
        <v>80</v>
      </c>
      <c r="B14" s="4" t="str">
        <f>'Group 1'!B14</f>
        <v>Our school’s HR management is characterised by transparency, reliability and stable work relationships. Clear roles and  clear hierarchical structures are important for the school management.</v>
      </c>
      <c r="C14">
        <f t="shared" si="0"/>
        <v>0</v>
      </c>
      <c r="D14" s="14" t="s">
        <v>58</v>
      </c>
      <c r="E14" s="17" t="s">
        <v>6</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row>
    <row r="15" spans="1:65" ht="39" customHeight="1" x14ac:dyDescent="0.2">
      <c r="A15" s="23" t="s">
        <v>81</v>
      </c>
      <c r="B15" s="4" t="str">
        <f>'Group 1'!B15</f>
        <v>What holds our school together is the collective pursuit of innovation, the shared commitment to creative developments, and also tackling new challenges. We are proud to be part of important changes at our school.</v>
      </c>
      <c r="C15">
        <f t="shared" si="0"/>
        <v>0</v>
      </c>
      <c r="D15" s="14" t="s">
        <v>52</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3" t="s">
        <v>82</v>
      </c>
      <c r="B16" s="4" t="str">
        <f>'Group 1'!B16</f>
        <v>What holds our school together is an orderly structure and a high level of reliability and continuity. Formal requirements and precisely regulated processes create transparency, provide security, and ensure work is carried out smoothly.</v>
      </c>
      <c r="C16">
        <f t="shared" si="0"/>
        <v>0</v>
      </c>
      <c r="D16" s="14" t="s">
        <v>59</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3" t="s">
        <v>83</v>
      </c>
      <c r="B17" s="4" t="str">
        <f>'Group 1'!B17</f>
        <v>What holds our school together is the pursuit of success and the achievement of targets (e.g. academic performances, number of enrolled students and gradu­ates). This is associated with pride in the achieved level of performance and externally perceived successes.</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3" t="s">
        <v>84</v>
      </c>
      <c r="B18" s="4" t="str">
        <f>'Group 1'!B18</f>
        <v>What holds our school together is loyalty, mutual trust and a good sense of unity. There is a very high level of personal commitment to the institution, particularly to a good social environment, at our school.</v>
      </c>
      <c r="C18">
        <f t="shared" si="0"/>
        <v>0</v>
      </c>
      <c r="D18" s="14" t="s">
        <v>45</v>
      </c>
      <c r="E18" s="18" t="s">
        <v>6</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ht="38.25" x14ac:dyDescent="0.2">
      <c r="A19" s="23" t="s">
        <v>85</v>
      </c>
      <c r="B19" s="4" t="str">
        <f>'Group 1'!B19</f>
        <v>Our school focuses on consistency, stability, continuity and efficiency. Innovations are approached with caution and reservation; unrest, disturbances, turbulence and uncertainty associated with changes are avoided wherever possible.</v>
      </c>
      <c r="C19">
        <f t="shared" si="0"/>
        <v>0</v>
      </c>
      <c r="D19" s="14" t="s">
        <v>60</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25.5" x14ac:dyDescent="0.2">
      <c r="A20" s="23" t="s">
        <v>86</v>
      </c>
      <c r="B20" s="4" t="str">
        <f>'Group 1'!B20</f>
        <v>Our school strives to always be up with the times. It looks to take on the role of a trailblazer and pioneer. We are constantly trying out new things, and keeping an eye out for other options.</v>
      </c>
      <c r="C20">
        <f t="shared" si="0"/>
        <v>0</v>
      </c>
      <c r="D20" s="14" t="s">
        <v>53</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3" t="s">
        <v>87</v>
      </c>
      <c r="B21" s="4" t="str">
        <f>'Group 1'!B21</f>
        <v>There is a focus on social interaction at our school. Personal development is encouraged –  particularly if this serves the community and takes us further as a team.</v>
      </c>
      <c r="C21">
        <f t="shared" si="0"/>
        <v>0</v>
      </c>
      <c r="D21" s="14" t="s">
        <v>46</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3" t="s">
        <v>88</v>
      </c>
      <c r="B22" s="4" t="str">
        <f>'Group 1'!B22</f>
        <v>It is important for our school to be one of the best and strongest performers. Achieving ambitious goals and visible success comp­ared to others are important (e.g. good test results, high graduation rates).</v>
      </c>
      <c r="C22">
        <f t="shared" si="0"/>
        <v>0</v>
      </c>
      <c r="D22" s="14" t="s">
        <v>36</v>
      </c>
      <c r="E22" s="17" t="s">
        <v>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ht="25.5" x14ac:dyDescent="0.2">
      <c r="A23" s="24" t="s">
        <v>89</v>
      </c>
      <c r="B23" s="4" t="str">
        <f>'Group 1'!B23</f>
        <v>Our school measures success in terms of good cooperation amongst the teaching staff, and good relationships with one another, based on mutual understanding, trust and openness.</v>
      </c>
      <c r="C23">
        <f t="shared" si="0"/>
        <v>0</v>
      </c>
      <c r="D23" s="14" t="s">
        <v>47</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3" t="s">
        <v>90</v>
      </c>
      <c r="B24" s="4" t="str">
        <f>'Group 1'!B24</f>
        <v>Our school measures success in terms of a high performance level, good graduation numbers,        successful school and professional careers, and the school’s positive reputation.</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3" t="s">
        <v>91</v>
      </c>
      <c r="B25" s="4" t="str">
        <f>'Group 1'!B25</f>
        <v>Our school measures success in terms of efficiency and reliability, good planning, and careful handling of available resources.</v>
      </c>
      <c r="C25">
        <f t="shared" si="0"/>
        <v>0</v>
      </c>
      <c r="D25" s="14" t="s">
        <v>61</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3" t="s">
        <v>92</v>
      </c>
      <c r="B26" s="4" t="str">
        <f>'Group 1'!B26</f>
        <v>Our school measures success in terms of careful implementation of the latest developments, methods and techniques, and successfully completed development projects.</v>
      </c>
      <c r="C26">
        <f t="shared" si="0"/>
        <v>0</v>
      </c>
      <c r="D26" s="14" t="s">
        <v>54</v>
      </c>
      <c r="E26" s="18" t="s">
        <v>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ht="25.5" x14ac:dyDescent="0.2">
      <c r="A27" s="23" t="s">
        <v>93</v>
      </c>
      <c r="B27" s="4" t="str">
        <f>'Group 1'!B27</f>
        <v>At our school, we understand “quality” as meaning that we respond dynamically to the changing social requirements, and that we constantly develop.</v>
      </c>
      <c r="C27">
        <f t="shared" si="0"/>
        <v>0</v>
      </c>
      <c r="D27" s="14" t="s">
        <v>55</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3" t="s">
        <v>94</v>
      </c>
      <c r="B28" s="4" t="str">
        <f>'Group 1'!B28</f>
        <v>At our school, we understand “quality” as meaning that the staff members provide each other with respectful feedback and suggestions for improvement, and help each other to implement these.</v>
      </c>
      <c r="C28">
        <f t="shared" si="0"/>
        <v>0</v>
      </c>
      <c r="D28" s="14" t="s">
        <v>48</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3" t="s">
        <v>95</v>
      </c>
      <c r="B29" s="4" t="str">
        <f>'Group 1'!B29</f>
        <v>At our school, we understand “quality” as meaning that important work processes are thoroughly explained, well-coordinated, and functionally optimised.</v>
      </c>
      <c r="C29">
        <f t="shared" si="0"/>
        <v>0</v>
      </c>
      <c r="D29" s="14" t="s">
        <v>62</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25.5" x14ac:dyDescent="0.2">
      <c r="A30" s="23" t="s">
        <v>96</v>
      </c>
      <c r="B30" s="4" t="str">
        <f>'Group 1'!B30</f>
        <v>At our school, we understand “quality” as meaning that the set learning objectives have been fully achieved and that we are able to get the best out of students (i.e. fulfil their potential).</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'Group 1'!B31</f>
        <v>Total</v>
      </c>
      <c r="C31">
        <f>SUM(C3:C30)</f>
        <v>0</v>
      </c>
    </row>
    <row r="34" spans="1:5" x14ac:dyDescent="0.2">
      <c r="A34" s="7" t="s">
        <v>65</v>
      </c>
      <c r="B34" s="6" t="str">
        <f>'Group 1'!B34</f>
        <v>Perfomance-orientated school/organisation</v>
      </c>
    </row>
    <row r="35" spans="1:5" ht="25.5" x14ac:dyDescent="0.2">
      <c r="A35" s="3" t="s">
        <v>32</v>
      </c>
      <c r="B35" s="4" t="str">
        <f>'Group 1'!B35</f>
        <v>Our school is a highly performance-oriented place. It is important for us that students learn a lot and achieve good results.</v>
      </c>
      <c r="C35" s="3">
        <f>C4</f>
        <v>0</v>
      </c>
    </row>
    <row r="36" spans="1:5" ht="38.25" x14ac:dyDescent="0.2">
      <c r="A36" s="3" t="s">
        <v>33</v>
      </c>
      <c r="B36" s="4" t="str">
        <f>'Group 1'!B36</f>
        <v>Our school management are generally perceived as performance and results-oriented, with high standards. What counts for them is achieving good results and demonstrable successes which can be communicated internally and externally.</v>
      </c>
      <c r="C36" s="3">
        <f>C10</f>
        <v>0</v>
      </c>
    </row>
    <row r="37" spans="1:5" ht="38.25" x14ac:dyDescent="0.2">
      <c r="A37" s="3" t="s">
        <v>34</v>
      </c>
      <c r="B37" s="4" t="str">
        <f>'Group 1'!B37</f>
        <v>HR management at our school is geared towards a high level of commitment to achieving results. We feel obliged to achieve a high level of performance, and we receive recognition and appreciation for this from the school management.</v>
      </c>
      <c r="C37" s="3">
        <f>C11</f>
        <v>0</v>
      </c>
    </row>
    <row r="38" spans="1:5" ht="38.25" x14ac:dyDescent="0.2">
      <c r="A38" s="3" t="s">
        <v>35</v>
      </c>
      <c r="B38" s="4" t="str">
        <f>'Group 1'!B38</f>
        <v>What holds our school together is the pursuit of success and the achievement of targets (e.g. academic performances, number of enrolled students and gradu­ates). This is associated with pride in the achieved level of performance and externally perceived successes.</v>
      </c>
      <c r="C38" s="3">
        <f>C17</f>
        <v>0</v>
      </c>
    </row>
    <row r="39" spans="1:5" ht="38.25" x14ac:dyDescent="0.2">
      <c r="A39" s="3" t="s">
        <v>36</v>
      </c>
      <c r="B39" s="4" t="str">
        <f>'Group 1'!B39</f>
        <v>It is important for our school to be one of the best and strongest performers. Achieving ambitious goals and visible success comp­ared to others are important (e.g. good test results, high graduation rates).</v>
      </c>
      <c r="C39" s="3">
        <f>C22</f>
        <v>0</v>
      </c>
    </row>
    <row r="40" spans="1:5" ht="30" customHeight="1" x14ac:dyDescent="0.2">
      <c r="A40" s="3" t="s">
        <v>37</v>
      </c>
      <c r="B40" s="4" t="str">
        <f>'Group 1'!B40</f>
        <v>Our school measures success in terms of a high performance level, good graduation numbers,        successful school and professional careers, and the school’s positive reputation.</v>
      </c>
      <c r="C40" s="3">
        <f>C24</f>
        <v>0</v>
      </c>
    </row>
    <row r="41" spans="1:5" ht="25.5" x14ac:dyDescent="0.2">
      <c r="A41" s="3" t="s">
        <v>38</v>
      </c>
      <c r="B41" s="4" t="str">
        <f>'Group 1'!B41</f>
        <v>At our school, we understand “quality” as meaning that the set learning objectives have been fully achieved and that we are able to get the best out of students (i.e. fulfil their potential).</v>
      </c>
      <c r="C41" s="3">
        <f>C30</f>
        <v>0</v>
      </c>
    </row>
    <row r="42" spans="1:5" x14ac:dyDescent="0.2">
      <c r="B42" s="2" t="str">
        <f>'Group 1'!B42</f>
        <v>Sum A</v>
      </c>
      <c r="C42">
        <f>SUM(C35:C41)</f>
        <v>0</v>
      </c>
    </row>
    <row r="43" spans="1:5" ht="12" customHeight="1" x14ac:dyDescent="0.2">
      <c r="B43" s="2" t="str">
        <f>'Group 1'!B43</f>
        <v>Mean score A</v>
      </c>
      <c r="C43">
        <f>(C42/7)</f>
        <v>0</v>
      </c>
      <c r="D43"/>
      <c r="E43"/>
    </row>
    <row r="45" spans="1:5" ht="12" customHeight="1" x14ac:dyDescent="0.2">
      <c r="A45" s="7" t="s">
        <v>66</v>
      </c>
      <c r="B45" s="6" t="str">
        <f>'Group 1'!B45</f>
        <v>School/organisation as family</v>
      </c>
    </row>
    <row r="46" spans="1:5" ht="25.5" x14ac:dyDescent="0.2">
      <c r="A46" s="3" t="s">
        <v>43</v>
      </c>
      <c r="B46" s="4" t="str">
        <f>'Group 1'!B46</f>
        <v>Our school is a very personal place. It is like one big family. There is close contact between everyone at the school and we tell each other a lot about ourselves.</v>
      </c>
      <c r="C46" s="3">
        <f>C5</f>
        <v>0</v>
      </c>
    </row>
    <row r="47" spans="1:5" ht="38.25" x14ac:dyDescent="0.2">
      <c r="A47" s="3" t="s">
        <v>40</v>
      </c>
      <c r="B47" s="4" t="str">
        <f>'Group 1'!B47</f>
        <v xml:space="preserve">Our school management are generally perceived as caring, supportive and encouraging. They need to be able to rely on the staff and on having a school which operates based on mutual understanding. </v>
      </c>
      <c r="C47" s="3">
        <f>C7</f>
        <v>0</v>
      </c>
    </row>
    <row r="48" spans="1:5" ht="38.25" x14ac:dyDescent="0.2">
      <c r="A48" s="3" t="s">
        <v>44</v>
      </c>
      <c r="B48" s="5" t="str">
        <f>'Group 1'!B48</f>
        <v>Our school’s HR management focuses on cooperation, consensus and co-determination. Our school management strive to ensure that staff members participate actively in school life. They make sure there is sufficient cooperation and social exchange.</v>
      </c>
      <c r="C48" s="3">
        <f>C12</f>
        <v>0</v>
      </c>
    </row>
    <row r="49" spans="1:5" ht="38.25" x14ac:dyDescent="0.2">
      <c r="A49" s="3" t="s">
        <v>45</v>
      </c>
      <c r="B49" s="4" t="str">
        <f>'Group 1'!B49</f>
        <v>What holds our school together is loyalty, mutual trust and a good sense of unity. There is a very high level of personal commitment to the institution, particularly to a good social environment, at our school.</v>
      </c>
      <c r="C49" s="3">
        <f>C18</f>
        <v>0</v>
      </c>
    </row>
    <row r="50" spans="1:5" ht="25.5" x14ac:dyDescent="0.2">
      <c r="A50" s="3" t="s">
        <v>46</v>
      </c>
      <c r="B50" s="4" t="str">
        <f>'Group 1'!B50</f>
        <v>There is a focus on social interaction at our school. Personal development is encouraged –  particularly if this serves the community and takes us further as a team.</v>
      </c>
      <c r="C50" s="3">
        <f>C21</f>
        <v>0</v>
      </c>
    </row>
    <row r="51" spans="1:5" ht="25.5" x14ac:dyDescent="0.2">
      <c r="A51" s="3" t="s">
        <v>47</v>
      </c>
      <c r="B51" s="4" t="str">
        <f>'Group 1'!B51</f>
        <v>Our school measures success in terms of good cooperation amongst the teaching staff, and good relationships with one another, based on mutual understanding, trust and openness.</v>
      </c>
      <c r="C51" s="3">
        <f>C23</f>
        <v>0</v>
      </c>
    </row>
    <row r="52" spans="1:5" ht="38.25" x14ac:dyDescent="0.2">
      <c r="A52" s="3" t="s">
        <v>48</v>
      </c>
      <c r="B52" s="4" t="str">
        <f>'Group 1'!B52</f>
        <v>At our school, we understand “quality” as meaning that the staff members provide each other with respectful feedback and suggestions for improvement, and help each other to implement these.</v>
      </c>
      <c r="C52" s="3">
        <f>C28</f>
        <v>0</v>
      </c>
    </row>
    <row r="53" spans="1:5" x14ac:dyDescent="0.2">
      <c r="B53" s="2" t="str">
        <f>'Group 1'!B53</f>
        <v>Sum B</v>
      </c>
      <c r="C53">
        <f>SUM(C46:C52)</f>
        <v>0</v>
      </c>
    </row>
    <row r="54" spans="1:5" x14ac:dyDescent="0.2">
      <c r="B54" s="2" t="str">
        <f>'Group 1'!B54</f>
        <v>Mean score B</v>
      </c>
      <c r="C54">
        <f>C53/7</f>
        <v>0</v>
      </c>
      <c r="D54"/>
      <c r="E54"/>
    </row>
    <row r="56" spans="1:5" x14ac:dyDescent="0.2">
      <c r="A56" s="7" t="s">
        <v>67</v>
      </c>
      <c r="B56" s="6" t="str">
        <f>'Group 1'!B56</f>
        <v>Innovative/change-orientated school/organisation</v>
      </c>
    </row>
    <row r="57" spans="1:5" ht="25.5" x14ac:dyDescent="0.2">
      <c r="A57" s="3" t="s">
        <v>50</v>
      </c>
      <c r="B57" s="4" t="str">
        <f>'Group 1'!B57</f>
        <v>Our school is a very dynamic place which is constantly changing. We are prepared to break new ground and also to risk making mistakes in doing so.</v>
      </c>
      <c r="C57" s="3">
        <f>C6</f>
        <v>0</v>
      </c>
    </row>
    <row r="58" spans="1:5" ht="38.25" x14ac:dyDescent="0.2">
      <c r="A58" s="3" t="s">
        <v>41</v>
      </c>
      <c r="B58" s="4" t="str">
        <f>'Group 1'!B58</f>
        <v>Our school management are generally perceived as innovative and prepared to take risks. They have a specific vision and can convey this convincingly – and can therefore persuade the staff to help make the required changes.</v>
      </c>
      <c r="C58" s="3">
        <f>C8</f>
        <v>0</v>
      </c>
    </row>
    <row r="59" spans="1:5" ht="38.25" x14ac:dyDescent="0.2">
      <c r="A59" s="3" t="s">
        <v>51</v>
      </c>
      <c r="B59" s="4" t="str">
        <f>'Group 1'!B59</f>
        <v>Our school’s HR management encourages the staff to be innovative. The school management   ensure the staff members have enough individual scope for creativity, and support initiatives for change and creative solutions.</v>
      </c>
      <c r="C59" s="3">
        <f>C13</f>
        <v>0</v>
      </c>
    </row>
    <row r="60" spans="1:5" ht="39.75" customHeight="1" x14ac:dyDescent="0.2">
      <c r="A60" s="3" t="s">
        <v>52</v>
      </c>
      <c r="B60" s="4" t="str">
        <f>'Group 1'!B60</f>
        <v>What holds our school together is the collective pursuit of innovation, the shared commitment to creative developments, and also tackling new challenges. We are proud to be part of important changes at our school.</v>
      </c>
      <c r="C60" s="3">
        <f>C15</f>
        <v>0</v>
      </c>
    </row>
    <row r="61" spans="1:5" ht="25.5" x14ac:dyDescent="0.2">
      <c r="A61" s="3" t="s">
        <v>53</v>
      </c>
      <c r="B61" s="4" t="str">
        <f>'Group 1'!B61</f>
        <v>Our school strives to always be up with the times. It looks to take on the role of a trailblazer and pioneer. We are constantly trying out new things, and keeping an eye out for other options.</v>
      </c>
      <c r="C61" s="3">
        <f>C20</f>
        <v>0</v>
      </c>
    </row>
    <row r="62" spans="1:5" ht="25.5" x14ac:dyDescent="0.2">
      <c r="A62" s="3" t="s">
        <v>54</v>
      </c>
      <c r="B62" s="4" t="str">
        <f>'Group 1'!B62</f>
        <v>Our school measures success in terms of careful implementation of the latest developments, methods and techniques, and successfully completed development projects.</v>
      </c>
      <c r="C62" s="3">
        <f>C26</f>
        <v>0</v>
      </c>
    </row>
    <row r="63" spans="1:5" ht="25.5" x14ac:dyDescent="0.2">
      <c r="A63" s="3" t="s">
        <v>55</v>
      </c>
      <c r="B63" s="4" t="str">
        <f>'Group 1'!B63</f>
        <v>At our school, we understand “quality” as meaning that we respond dynamically to the changing social requirements, and that we constantly develop.</v>
      </c>
      <c r="C63" s="3">
        <f>C27</f>
        <v>0</v>
      </c>
    </row>
    <row r="64" spans="1:5" x14ac:dyDescent="0.2">
      <c r="B64" s="2" t="str">
        <f>'Group 1'!B64</f>
        <v>Sum C</v>
      </c>
      <c r="C64">
        <f>SUM(C57:C63)</f>
        <v>0</v>
      </c>
    </row>
    <row r="65" spans="1:5" x14ac:dyDescent="0.2">
      <c r="B65" s="2" t="str">
        <f>'Group 1'!B65</f>
        <v>Mean score C</v>
      </c>
      <c r="C65" s="8">
        <f>(C64/7)</f>
        <v>0</v>
      </c>
      <c r="D65"/>
      <c r="E65"/>
    </row>
    <row r="67" spans="1:5" x14ac:dyDescent="0.2">
      <c r="A67" s="7" t="s">
        <v>68</v>
      </c>
      <c r="B67" s="6" t="str">
        <f>'Group 1'!B67</f>
        <v>Well-organised school/organisation</v>
      </c>
    </row>
    <row r="68" spans="1:5" ht="38.25" x14ac:dyDescent="0.2">
      <c r="A68" s="3" t="s">
        <v>57</v>
      </c>
      <c r="B68" s="4" t="str">
        <f>'Group 1'!B68</f>
        <v>Our school is a clearly regulated and structured place.  Formal rules and requirements are important points of reference for us; there is also great emphasis on properly functioning procedures and processes.</v>
      </c>
      <c r="C68" s="3">
        <f>C3</f>
        <v>0</v>
      </c>
    </row>
    <row r="69" spans="1:5" ht="38.25" x14ac:dyDescent="0.2">
      <c r="A69" s="3" t="s">
        <v>42</v>
      </c>
      <c r="B69" s="4" t="str">
        <f>'Group 1'!B69</f>
        <v>Our school management are generally perceived as organised and coordinating. They are interested in smooth processes. They monitor whether requirements are being met and rules upheld.</v>
      </c>
      <c r="C69" s="3">
        <f>C9</f>
        <v>0</v>
      </c>
    </row>
    <row r="70" spans="1:5" ht="38.25" x14ac:dyDescent="0.2">
      <c r="A70" s="3" t="s">
        <v>58</v>
      </c>
      <c r="B70" s="4" t="str">
        <f>'Group 1'!B70</f>
        <v>Our school’s HR management is characterised by transparency, reliability and stable work relationships. Clear roles and  clear hierarchical structures are important for the school management.</v>
      </c>
      <c r="C70" s="3">
        <f>C14</f>
        <v>0</v>
      </c>
    </row>
    <row r="71" spans="1:5" ht="38.25" x14ac:dyDescent="0.2">
      <c r="A71" s="3" t="s">
        <v>59</v>
      </c>
      <c r="B71" s="4" t="str">
        <f>'Group 1'!B71</f>
        <v>What holds our school together is an orderly structure and a high level of reliability and continuity. Formal requirements and precisely regulated processes create transparency, provide security, and ensure work is carried out smoothly.</v>
      </c>
      <c r="C71" s="3">
        <f>C16</f>
        <v>0</v>
      </c>
    </row>
    <row r="72" spans="1:5" ht="38.25" x14ac:dyDescent="0.2">
      <c r="A72" s="3" t="s">
        <v>60</v>
      </c>
      <c r="B72" s="4" t="str">
        <f>'Group 1'!B72</f>
        <v>Our school focuses on consistency, stability, continuity and efficiency. Innovations are approached with caution and reservation; unrest, disturbances, turbulence and uncertainty associated with changes are avoided wherever possible.</v>
      </c>
      <c r="C72" s="3">
        <f>C19</f>
        <v>0</v>
      </c>
    </row>
    <row r="73" spans="1:5" ht="25.5" x14ac:dyDescent="0.2">
      <c r="A73" s="3" t="s">
        <v>61</v>
      </c>
      <c r="B73" s="4" t="str">
        <f>'Group 1'!B73</f>
        <v>Our school measures success in terms of efficiency and reliability, good planning, and careful handling of available resources.</v>
      </c>
      <c r="C73" s="3">
        <f>C25</f>
        <v>0</v>
      </c>
    </row>
    <row r="74" spans="1:5" ht="25.5" x14ac:dyDescent="0.2">
      <c r="A74" s="3" t="s">
        <v>62</v>
      </c>
      <c r="B74" s="4" t="str">
        <f>'Group 1'!B74</f>
        <v>At our school, we understand “quality” as meaning that important work processes are thoroughly explained, well-coordinated, and functionally optimised.</v>
      </c>
      <c r="C74" s="3">
        <f>C29</f>
        <v>0</v>
      </c>
    </row>
    <row r="75" spans="1:5" x14ac:dyDescent="0.2">
      <c r="B75" s="2" t="str">
        <f>'Group 1'!B75</f>
        <v>Sum D</v>
      </c>
      <c r="C75">
        <f>SUM(C68:C74)</f>
        <v>0</v>
      </c>
    </row>
    <row r="76" spans="1:5" x14ac:dyDescent="0.2">
      <c r="B76" s="2" t="str">
        <f>'Group 1'!B76</f>
        <v>Mean score D</v>
      </c>
      <c r="C76">
        <f>C75/7</f>
        <v>0</v>
      </c>
      <c r="D76"/>
      <c r="E76"/>
    </row>
  </sheetData>
  <mergeCells count="1">
    <mergeCell ref="F1:AJ1"/>
  </mergeCells>
  <pageMargins left="0.78740157499999996" right="0.78740157499999996" top="0.984251969" bottom="0.984251969" header="0.4921259845" footer="0.492125984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s="8" t="s">
        <v>164</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65" x14ac:dyDescent="0.2">
      <c r="A2" s="2"/>
      <c r="B2" s="1"/>
      <c r="F2" s="20" t="s">
        <v>178</v>
      </c>
      <c r="G2" s="22"/>
      <c r="H2" s="22"/>
    </row>
    <row r="3" spans="1:65" ht="38.25" x14ac:dyDescent="0.2">
      <c r="A3" s="23" t="s">
        <v>69</v>
      </c>
      <c r="B3" s="4" t="str">
        <f>'Group 1'!B3</f>
        <v>Our school is a clearly regulated and structured place.  Formal rules and requirements are important points of reference for us; there is also great emphasis on properly functioning procedures and processes.</v>
      </c>
      <c r="C3">
        <f>SUM(F3:FG3)/IF(NOT(COUNT(F3:FG3)=0),COUNT(F3:FG3),1)</f>
        <v>0</v>
      </c>
      <c r="D3" s="14" t="s">
        <v>57</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3" t="s">
        <v>70</v>
      </c>
      <c r="B4" s="4" t="str">
        <f>'Group 1'!B4</f>
        <v>Our school is a highly performance-oriented place. It is important for us that students learn a lot and achieve good results.</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3" t="s">
        <v>71</v>
      </c>
      <c r="B5" s="4" t="str">
        <f>'Group 1'!B5</f>
        <v>Our school is a very personal place. It is like one big family. There is close contact between everyone at the school and we tell each other a lot about ourselves.</v>
      </c>
      <c r="C5">
        <f t="shared" si="0"/>
        <v>0</v>
      </c>
      <c r="D5" s="14" t="s">
        <v>43</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3" t="s">
        <v>72</v>
      </c>
      <c r="B6" s="4" t="str">
        <f>'Group 1'!B6</f>
        <v>Our school is a very dynamic place which is constantly changing. We are prepared to break new ground and also to risk making mistakes in doing so.</v>
      </c>
      <c r="C6">
        <f t="shared" si="0"/>
        <v>0</v>
      </c>
      <c r="D6" s="14" t="s">
        <v>50</v>
      </c>
      <c r="E6" s="17" t="s">
        <v>6</v>
      </c>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row>
    <row r="7" spans="1:65" ht="38.25" x14ac:dyDescent="0.2">
      <c r="A7" s="23" t="s">
        <v>74</v>
      </c>
      <c r="B7" s="4" t="str">
        <f>'Group 1'!B7</f>
        <v xml:space="preserve">Our school management are generally perceived as caring, supportive and encouraging. They need to be able to rely on the staff and on having a school which operates based on mutual understanding. </v>
      </c>
      <c r="C7">
        <f t="shared" si="0"/>
        <v>0</v>
      </c>
      <c r="D7" s="14" t="s">
        <v>40</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3" t="s">
        <v>73</v>
      </c>
      <c r="B8" s="4" t="str">
        <f>'Group 1'!B8</f>
        <v>Our school management are generally perceived as innovative and prepared to take risks. They have a specific vision and can convey this convincingly – and can therefore persuade the staff to help make the required changes.</v>
      </c>
      <c r="C8">
        <f t="shared" si="0"/>
        <v>0</v>
      </c>
      <c r="D8" s="14" t="s">
        <v>41</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3" t="s">
        <v>75</v>
      </c>
      <c r="B9" s="4" t="str">
        <f>'Group 1'!B9</f>
        <v>Our school management are generally perceived as organised and coordinating. They are interested in smooth processes. They monitor whether requirements are being met and rules upheld.</v>
      </c>
      <c r="C9">
        <f t="shared" si="0"/>
        <v>0</v>
      </c>
      <c r="D9" s="14" t="s">
        <v>42</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3" t="s">
        <v>76</v>
      </c>
      <c r="B10" s="4" t="str">
        <f>'Group 1'!B10</f>
        <v>Our school management are generally perceived as performance and results-oriented, with high standards. What counts for them is achieving good results and demonstrable successes which can be communicated internally and externally.</v>
      </c>
      <c r="C10">
        <f t="shared" si="0"/>
        <v>0</v>
      </c>
      <c r="D10" s="14" t="s">
        <v>33</v>
      </c>
      <c r="E10" s="18"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row>
    <row r="11" spans="1:65" ht="38.25" x14ac:dyDescent="0.2">
      <c r="A11" s="23" t="s">
        <v>77</v>
      </c>
      <c r="B11" s="4" t="str">
        <f>'Group 1'!B11</f>
        <v>HR management at our school is geared towards a high level of commitment to achieving results. We feel obliged to achieve a high level of performance, and we receive recognition and appreciation for this from the school management.</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3" t="s">
        <v>78</v>
      </c>
      <c r="B12" s="4" t="str">
        <f>'Group 1'!B12</f>
        <v>Our school’s HR management focuses on cooperation, consensus and co-determination. Our school management strive to ensure that staff members participate actively in school life. They make sure there is sufficient cooperation and social exchange.</v>
      </c>
      <c r="C12">
        <f t="shared" si="0"/>
        <v>0</v>
      </c>
      <c r="D12" s="14" t="s">
        <v>44</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3" t="s">
        <v>79</v>
      </c>
      <c r="B13" s="4" t="str">
        <f>'Group 1'!B13</f>
        <v>Our school’s HR management encourages the staff to be innovative. The school management   ensure the staff members have enough individual scope for creativity, and support initiatives for change and creative solutions.</v>
      </c>
      <c r="C13">
        <f t="shared" si="0"/>
        <v>0</v>
      </c>
      <c r="D13" s="14" t="s">
        <v>51</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3" t="s">
        <v>80</v>
      </c>
      <c r="B14" s="4" t="str">
        <f>'Group 1'!B14</f>
        <v>Our school’s HR management is characterised by transparency, reliability and stable work relationships. Clear roles and  clear hierarchical structures are important for the school management.</v>
      </c>
      <c r="C14">
        <f t="shared" si="0"/>
        <v>0</v>
      </c>
      <c r="D14" s="14" t="s">
        <v>58</v>
      </c>
      <c r="E14" s="17" t="s">
        <v>6</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row>
    <row r="15" spans="1:65" ht="39" customHeight="1" x14ac:dyDescent="0.2">
      <c r="A15" s="23" t="s">
        <v>81</v>
      </c>
      <c r="B15" s="4" t="str">
        <f>'Group 1'!B15</f>
        <v>What holds our school together is the collective pursuit of innovation, the shared commitment to creative developments, and also tackling new challenges. We are proud to be part of important changes at our school.</v>
      </c>
      <c r="C15">
        <f t="shared" si="0"/>
        <v>0</v>
      </c>
      <c r="D15" s="14" t="s">
        <v>52</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3" t="s">
        <v>82</v>
      </c>
      <c r="B16" s="4" t="str">
        <f>'Group 1'!B16</f>
        <v>What holds our school together is an orderly structure and a high level of reliability and continuity. Formal requirements and precisely regulated processes create transparency, provide security, and ensure work is carried out smoothly.</v>
      </c>
      <c r="C16">
        <f t="shared" si="0"/>
        <v>0</v>
      </c>
      <c r="D16" s="14" t="s">
        <v>59</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3" t="s">
        <v>83</v>
      </c>
      <c r="B17" s="4" t="str">
        <f>'Group 1'!B17</f>
        <v>What holds our school together is the pursuit of success and the achievement of targets (e.g. academic performances, number of enrolled students and gradu­ates). This is associated with pride in the achieved level of performance and externally perceived successes.</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3" t="s">
        <v>84</v>
      </c>
      <c r="B18" s="4" t="str">
        <f>'Group 1'!B18</f>
        <v>What holds our school together is loyalty, mutual trust and a good sense of unity. There is a very high level of personal commitment to the institution, particularly to a good social environment, at our school.</v>
      </c>
      <c r="C18">
        <f t="shared" si="0"/>
        <v>0</v>
      </c>
      <c r="D18" s="14" t="s">
        <v>45</v>
      </c>
      <c r="E18" s="18" t="s">
        <v>6</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ht="38.25" x14ac:dyDescent="0.2">
      <c r="A19" s="23" t="s">
        <v>85</v>
      </c>
      <c r="B19" s="4" t="str">
        <f>'Group 1'!B19</f>
        <v>Our school focuses on consistency, stability, continuity and efficiency. Innovations are approached with caution and reservation; unrest, disturbances, turbulence and uncertainty associated with changes are avoided wherever possible.</v>
      </c>
      <c r="C19">
        <f t="shared" si="0"/>
        <v>0</v>
      </c>
      <c r="D19" s="14" t="s">
        <v>60</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25.5" x14ac:dyDescent="0.2">
      <c r="A20" s="23" t="s">
        <v>86</v>
      </c>
      <c r="B20" s="4" t="str">
        <f>'Group 1'!B20</f>
        <v>Our school strives to always be up with the times. It looks to take on the role of a trailblazer and pioneer. We are constantly trying out new things, and keeping an eye out for other options.</v>
      </c>
      <c r="C20">
        <f t="shared" si="0"/>
        <v>0</v>
      </c>
      <c r="D20" s="14" t="s">
        <v>53</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3" t="s">
        <v>87</v>
      </c>
      <c r="B21" s="4" t="str">
        <f>'Group 1'!B21</f>
        <v>There is a focus on social interaction at our school. Personal development is encouraged –  particularly if this serves the community and takes us further as a team.</v>
      </c>
      <c r="C21">
        <f t="shared" si="0"/>
        <v>0</v>
      </c>
      <c r="D21" s="14" t="s">
        <v>46</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3" t="s">
        <v>88</v>
      </c>
      <c r="B22" s="4" t="str">
        <f>'Group 1'!B22</f>
        <v>It is important for our school to be one of the best and strongest performers. Achieving ambitious goals and visible success comp­ared to others are important (e.g. good test results, high graduation rates).</v>
      </c>
      <c r="C22">
        <f t="shared" si="0"/>
        <v>0</v>
      </c>
      <c r="D22" s="14" t="s">
        <v>36</v>
      </c>
      <c r="E22" s="17" t="s">
        <v>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ht="25.5" x14ac:dyDescent="0.2">
      <c r="A23" s="24" t="s">
        <v>89</v>
      </c>
      <c r="B23" s="4" t="str">
        <f>'Group 1'!B23</f>
        <v>Our school measures success in terms of good cooperation amongst the teaching staff, and good relationships with one another, based on mutual understanding, trust and openness.</v>
      </c>
      <c r="C23">
        <f t="shared" si="0"/>
        <v>0</v>
      </c>
      <c r="D23" s="14" t="s">
        <v>47</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3" t="s">
        <v>90</v>
      </c>
      <c r="B24" s="4" t="str">
        <f>'Group 1'!B24</f>
        <v>Our school measures success in terms of a high performance level, good graduation numbers,        successful school and professional careers, and the school’s positive reputation.</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3" t="s">
        <v>91</v>
      </c>
      <c r="B25" s="4" t="str">
        <f>'Group 1'!B25</f>
        <v>Our school measures success in terms of efficiency and reliability, good planning, and careful handling of available resources.</v>
      </c>
      <c r="C25">
        <f t="shared" si="0"/>
        <v>0</v>
      </c>
      <c r="D25" s="14" t="s">
        <v>61</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3" t="s">
        <v>92</v>
      </c>
      <c r="B26" s="4" t="str">
        <f>'Group 1'!B26</f>
        <v>Our school measures success in terms of careful implementation of the latest developments, methods and techniques, and successfully completed development projects.</v>
      </c>
      <c r="C26">
        <f t="shared" si="0"/>
        <v>0</v>
      </c>
      <c r="D26" s="14" t="s">
        <v>54</v>
      </c>
      <c r="E26" s="18" t="s">
        <v>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ht="25.5" x14ac:dyDescent="0.2">
      <c r="A27" s="23" t="s">
        <v>93</v>
      </c>
      <c r="B27" s="4" t="str">
        <f>'Group 1'!B27</f>
        <v>At our school, we understand “quality” as meaning that we respond dynamically to the changing social requirements, and that we constantly develop.</v>
      </c>
      <c r="C27">
        <f t="shared" si="0"/>
        <v>0</v>
      </c>
      <c r="D27" s="14" t="s">
        <v>55</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3" t="s">
        <v>94</v>
      </c>
      <c r="B28" s="4" t="str">
        <f>'Group 1'!B28</f>
        <v>At our school, we understand “quality” as meaning that the staff members provide each other with respectful feedback and suggestions for improvement, and help each other to implement these.</v>
      </c>
      <c r="C28">
        <f t="shared" si="0"/>
        <v>0</v>
      </c>
      <c r="D28" s="14" t="s">
        <v>48</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3" t="s">
        <v>95</v>
      </c>
      <c r="B29" s="4" t="str">
        <f>'Group 1'!B29</f>
        <v>At our school, we understand “quality” as meaning that important work processes are thoroughly explained, well-coordinated, and functionally optimised.</v>
      </c>
      <c r="C29">
        <f t="shared" si="0"/>
        <v>0</v>
      </c>
      <c r="D29" s="14" t="s">
        <v>62</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25.5" x14ac:dyDescent="0.2">
      <c r="A30" s="23" t="s">
        <v>96</v>
      </c>
      <c r="B30" s="4" t="str">
        <f>'Group 1'!B30</f>
        <v>At our school, we understand “quality” as meaning that the set learning objectives have been fully achieved and that we are able to get the best out of students (i.e. fulfil their potential).</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'Group 1'!B31</f>
        <v>Total</v>
      </c>
      <c r="C31">
        <f>SUM(C3:C30)</f>
        <v>0</v>
      </c>
    </row>
    <row r="34" spans="1:5" x14ac:dyDescent="0.2">
      <c r="A34" s="7" t="s">
        <v>65</v>
      </c>
      <c r="B34" s="6" t="str">
        <f>'Group 1'!B34</f>
        <v>Perfomance-orientated school/organisation</v>
      </c>
    </row>
    <row r="35" spans="1:5" ht="25.5" x14ac:dyDescent="0.2">
      <c r="A35" s="3" t="s">
        <v>32</v>
      </c>
      <c r="B35" s="4" t="str">
        <f>'Group 1'!B35</f>
        <v>Our school is a highly performance-oriented place. It is important for us that students learn a lot and achieve good results.</v>
      </c>
      <c r="C35" s="3">
        <f>C4</f>
        <v>0</v>
      </c>
    </row>
    <row r="36" spans="1:5" ht="38.25" x14ac:dyDescent="0.2">
      <c r="A36" s="3" t="s">
        <v>33</v>
      </c>
      <c r="B36" s="4" t="str">
        <f>'Group 1'!B36</f>
        <v>Our school management are generally perceived as performance and results-oriented, with high standards. What counts for them is achieving good results and demonstrable successes which can be communicated internally and externally.</v>
      </c>
      <c r="C36" s="3">
        <f>C10</f>
        <v>0</v>
      </c>
    </row>
    <row r="37" spans="1:5" ht="38.25" x14ac:dyDescent="0.2">
      <c r="A37" s="3" t="s">
        <v>34</v>
      </c>
      <c r="B37" s="4" t="str">
        <f>'Group 1'!B37</f>
        <v>HR management at our school is geared towards a high level of commitment to achieving results. We feel obliged to achieve a high level of performance, and we receive recognition and appreciation for this from the school management.</v>
      </c>
      <c r="C37" s="3">
        <f>C11</f>
        <v>0</v>
      </c>
    </row>
    <row r="38" spans="1:5" ht="38.25" x14ac:dyDescent="0.2">
      <c r="A38" s="3" t="s">
        <v>35</v>
      </c>
      <c r="B38" s="4" t="str">
        <f>'Group 1'!B38</f>
        <v>What holds our school together is the pursuit of success and the achievement of targets (e.g. academic performances, number of enrolled students and gradu­ates). This is associated with pride in the achieved level of performance and externally perceived successes.</v>
      </c>
      <c r="C38" s="3">
        <f>C17</f>
        <v>0</v>
      </c>
    </row>
    <row r="39" spans="1:5" ht="38.25" x14ac:dyDescent="0.2">
      <c r="A39" s="3" t="s">
        <v>36</v>
      </c>
      <c r="B39" s="4" t="str">
        <f>'Group 1'!B39</f>
        <v>It is important for our school to be one of the best and strongest performers. Achieving ambitious goals and visible success comp­ared to others are important (e.g. good test results, high graduation rates).</v>
      </c>
      <c r="C39" s="3">
        <f>C22</f>
        <v>0</v>
      </c>
    </row>
    <row r="40" spans="1:5" ht="30" customHeight="1" x14ac:dyDescent="0.2">
      <c r="A40" s="3" t="s">
        <v>37</v>
      </c>
      <c r="B40" s="4" t="str">
        <f>'Group 1'!B40</f>
        <v>Our school measures success in terms of a high performance level, good graduation numbers,        successful school and professional careers, and the school’s positive reputation.</v>
      </c>
      <c r="C40" s="3">
        <f>C24</f>
        <v>0</v>
      </c>
    </row>
    <row r="41" spans="1:5" ht="25.5" x14ac:dyDescent="0.2">
      <c r="A41" s="3" t="s">
        <v>38</v>
      </c>
      <c r="B41" s="4" t="str">
        <f>'Group 1'!B41</f>
        <v>At our school, we understand “quality” as meaning that the set learning objectives have been fully achieved and that we are able to get the best out of students (i.e. fulfil their potential).</v>
      </c>
      <c r="C41" s="3">
        <f>C30</f>
        <v>0</v>
      </c>
    </row>
    <row r="42" spans="1:5" x14ac:dyDescent="0.2">
      <c r="B42" s="2" t="str">
        <f>'Group 1'!B42</f>
        <v>Sum A</v>
      </c>
      <c r="C42">
        <f>SUM(C35:C41)</f>
        <v>0</v>
      </c>
    </row>
    <row r="43" spans="1:5" ht="12" customHeight="1" x14ac:dyDescent="0.2">
      <c r="B43" s="2" t="str">
        <f>'Group 1'!B43</f>
        <v>Mean score A</v>
      </c>
      <c r="C43">
        <f>(C42/7)</f>
        <v>0</v>
      </c>
      <c r="D43"/>
      <c r="E43"/>
    </row>
    <row r="45" spans="1:5" ht="12" customHeight="1" x14ac:dyDescent="0.2">
      <c r="A45" s="7" t="s">
        <v>66</v>
      </c>
      <c r="B45" s="6" t="str">
        <f>'Group 1'!B45</f>
        <v>School/organisation as family</v>
      </c>
    </row>
    <row r="46" spans="1:5" ht="25.5" x14ac:dyDescent="0.2">
      <c r="A46" s="3" t="s">
        <v>43</v>
      </c>
      <c r="B46" s="4" t="str">
        <f>'Group 1'!B46</f>
        <v>Our school is a very personal place. It is like one big family. There is close contact between everyone at the school and we tell each other a lot about ourselves.</v>
      </c>
      <c r="C46" s="3">
        <f>C5</f>
        <v>0</v>
      </c>
    </row>
    <row r="47" spans="1:5" ht="38.25" x14ac:dyDescent="0.2">
      <c r="A47" s="3" t="s">
        <v>40</v>
      </c>
      <c r="B47" s="4" t="str">
        <f>'Group 1'!B47</f>
        <v xml:space="preserve">Our school management are generally perceived as caring, supportive and encouraging. They need to be able to rely on the staff and on having a school which operates based on mutual understanding. </v>
      </c>
      <c r="C47" s="3">
        <f>C7</f>
        <v>0</v>
      </c>
    </row>
    <row r="48" spans="1:5" ht="38.25" x14ac:dyDescent="0.2">
      <c r="A48" s="3" t="s">
        <v>44</v>
      </c>
      <c r="B48" s="5" t="str">
        <f>'Group 1'!B48</f>
        <v>Our school’s HR management focuses on cooperation, consensus and co-determination. Our school management strive to ensure that staff members participate actively in school life. They make sure there is sufficient cooperation and social exchange.</v>
      </c>
      <c r="C48" s="3">
        <f>C12</f>
        <v>0</v>
      </c>
    </row>
    <row r="49" spans="1:5" ht="38.25" x14ac:dyDescent="0.2">
      <c r="A49" s="3" t="s">
        <v>45</v>
      </c>
      <c r="B49" s="4" t="str">
        <f>'Group 1'!B49</f>
        <v>What holds our school together is loyalty, mutual trust and a good sense of unity. There is a very high level of personal commitment to the institution, particularly to a good social environment, at our school.</v>
      </c>
      <c r="C49" s="3">
        <f>C18</f>
        <v>0</v>
      </c>
    </row>
    <row r="50" spans="1:5" ht="25.5" x14ac:dyDescent="0.2">
      <c r="A50" s="3" t="s">
        <v>46</v>
      </c>
      <c r="B50" s="4" t="str">
        <f>'Group 1'!B50</f>
        <v>There is a focus on social interaction at our school. Personal development is encouraged –  particularly if this serves the community and takes us further as a team.</v>
      </c>
      <c r="C50" s="3">
        <f>C21</f>
        <v>0</v>
      </c>
    </row>
    <row r="51" spans="1:5" ht="25.5" x14ac:dyDescent="0.2">
      <c r="A51" s="3" t="s">
        <v>47</v>
      </c>
      <c r="B51" s="4" t="str">
        <f>'Group 1'!B51</f>
        <v>Our school measures success in terms of good cooperation amongst the teaching staff, and good relationships with one another, based on mutual understanding, trust and openness.</v>
      </c>
      <c r="C51" s="3">
        <f>C23</f>
        <v>0</v>
      </c>
    </row>
    <row r="52" spans="1:5" ht="38.25" x14ac:dyDescent="0.2">
      <c r="A52" s="3" t="s">
        <v>48</v>
      </c>
      <c r="B52" s="4" t="str">
        <f>'Group 1'!B52</f>
        <v>At our school, we understand “quality” as meaning that the staff members provide each other with respectful feedback and suggestions for improvement, and help each other to implement these.</v>
      </c>
      <c r="C52" s="3">
        <f>C28</f>
        <v>0</v>
      </c>
    </row>
    <row r="53" spans="1:5" x14ac:dyDescent="0.2">
      <c r="B53" s="2" t="str">
        <f>'Group 1'!B53</f>
        <v>Sum B</v>
      </c>
      <c r="C53">
        <f>SUM(C46:C52)</f>
        <v>0</v>
      </c>
    </row>
    <row r="54" spans="1:5" x14ac:dyDescent="0.2">
      <c r="B54" s="2" t="str">
        <f>'Group 1'!B54</f>
        <v>Mean score B</v>
      </c>
      <c r="C54">
        <f>C53/7</f>
        <v>0</v>
      </c>
      <c r="D54"/>
      <c r="E54"/>
    </row>
    <row r="56" spans="1:5" x14ac:dyDescent="0.2">
      <c r="A56" s="7" t="s">
        <v>67</v>
      </c>
      <c r="B56" s="6" t="str">
        <f>'Group 1'!B56</f>
        <v>Innovative/change-orientated school/organisation</v>
      </c>
    </row>
    <row r="57" spans="1:5" ht="25.5" x14ac:dyDescent="0.2">
      <c r="A57" s="3" t="s">
        <v>50</v>
      </c>
      <c r="B57" s="4" t="str">
        <f>'Group 1'!B57</f>
        <v>Our school is a very dynamic place which is constantly changing. We are prepared to break new ground and also to risk making mistakes in doing so.</v>
      </c>
      <c r="C57" s="3">
        <f>C6</f>
        <v>0</v>
      </c>
    </row>
    <row r="58" spans="1:5" ht="38.25" x14ac:dyDescent="0.2">
      <c r="A58" s="3" t="s">
        <v>41</v>
      </c>
      <c r="B58" s="4" t="str">
        <f>'Group 1'!B58</f>
        <v>Our school management are generally perceived as innovative and prepared to take risks. They have a specific vision and can convey this convincingly – and can therefore persuade the staff to help make the required changes.</v>
      </c>
      <c r="C58" s="3">
        <f>C8</f>
        <v>0</v>
      </c>
    </row>
    <row r="59" spans="1:5" ht="38.25" x14ac:dyDescent="0.2">
      <c r="A59" s="3" t="s">
        <v>51</v>
      </c>
      <c r="B59" s="4" t="str">
        <f>'Group 1'!B59</f>
        <v>Our school’s HR management encourages the staff to be innovative. The school management   ensure the staff members have enough individual scope for creativity, and support initiatives for change and creative solutions.</v>
      </c>
      <c r="C59" s="3">
        <f>C13</f>
        <v>0</v>
      </c>
    </row>
    <row r="60" spans="1:5" ht="39.75" customHeight="1" x14ac:dyDescent="0.2">
      <c r="A60" s="3" t="s">
        <v>52</v>
      </c>
      <c r="B60" s="4" t="str">
        <f>'Group 1'!B60</f>
        <v>What holds our school together is the collective pursuit of innovation, the shared commitment to creative developments, and also tackling new challenges. We are proud to be part of important changes at our school.</v>
      </c>
      <c r="C60" s="3">
        <f>C15</f>
        <v>0</v>
      </c>
    </row>
    <row r="61" spans="1:5" ht="25.5" x14ac:dyDescent="0.2">
      <c r="A61" s="3" t="s">
        <v>53</v>
      </c>
      <c r="B61" s="4" t="str">
        <f>'Group 1'!B61</f>
        <v>Our school strives to always be up with the times. It looks to take on the role of a trailblazer and pioneer. We are constantly trying out new things, and keeping an eye out for other options.</v>
      </c>
      <c r="C61" s="3">
        <f>C20</f>
        <v>0</v>
      </c>
    </row>
    <row r="62" spans="1:5" ht="25.5" x14ac:dyDescent="0.2">
      <c r="A62" s="3" t="s">
        <v>54</v>
      </c>
      <c r="B62" s="4" t="str">
        <f>'Group 1'!B62</f>
        <v>Our school measures success in terms of careful implementation of the latest developments, methods and techniques, and successfully completed development projects.</v>
      </c>
      <c r="C62" s="3">
        <f>C26</f>
        <v>0</v>
      </c>
    </row>
    <row r="63" spans="1:5" ht="25.5" x14ac:dyDescent="0.2">
      <c r="A63" s="3" t="s">
        <v>55</v>
      </c>
      <c r="B63" s="4" t="str">
        <f>'Group 1'!B63</f>
        <v>At our school, we understand “quality” as meaning that we respond dynamically to the changing social requirements, and that we constantly develop.</v>
      </c>
      <c r="C63" s="3">
        <f>C27</f>
        <v>0</v>
      </c>
    </row>
    <row r="64" spans="1:5" x14ac:dyDescent="0.2">
      <c r="B64" s="2" t="str">
        <f>'Group 1'!B64</f>
        <v>Sum C</v>
      </c>
      <c r="C64">
        <f>SUM(C57:C63)</f>
        <v>0</v>
      </c>
    </row>
    <row r="65" spans="1:5" x14ac:dyDescent="0.2">
      <c r="B65" s="2" t="str">
        <f>'Group 1'!B65</f>
        <v>Mean score C</v>
      </c>
      <c r="C65" s="8">
        <f>(C64/7)</f>
        <v>0</v>
      </c>
      <c r="D65"/>
      <c r="E65"/>
    </row>
    <row r="67" spans="1:5" x14ac:dyDescent="0.2">
      <c r="A67" s="7" t="s">
        <v>68</v>
      </c>
      <c r="B67" s="6" t="str">
        <f>'Group 1'!B67</f>
        <v>Well-organised school/organisation</v>
      </c>
    </row>
    <row r="68" spans="1:5" ht="38.25" x14ac:dyDescent="0.2">
      <c r="A68" s="3" t="s">
        <v>57</v>
      </c>
      <c r="B68" s="4" t="str">
        <f>'Group 1'!B68</f>
        <v>Our school is a clearly regulated and structured place.  Formal rules and requirements are important points of reference for us; there is also great emphasis on properly functioning procedures and processes.</v>
      </c>
      <c r="C68" s="3">
        <f>C3</f>
        <v>0</v>
      </c>
    </row>
    <row r="69" spans="1:5" ht="38.25" x14ac:dyDescent="0.2">
      <c r="A69" s="3" t="s">
        <v>42</v>
      </c>
      <c r="B69" s="4" t="str">
        <f>'Group 1'!B69</f>
        <v>Our school management are generally perceived as organised and coordinating. They are interested in smooth processes. They monitor whether requirements are being met and rules upheld.</v>
      </c>
      <c r="C69" s="3">
        <f>C9</f>
        <v>0</v>
      </c>
    </row>
    <row r="70" spans="1:5" ht="38.25" x14ac:dyDescent="0.2">
      <c r="A70" s="3" t="s">
        <v>58</v>
      </c>
      <c r="B70" s="4" t="str">
        <f>'Group 1'!B70</f>
        <v>Our school’s HR management is characterised by transparency, reliability and stable work relationships. Clear roles and  clear hierarchical structures are important for the school management.</v>
      </c>
      <c r="C70" s="3">
        <f>C14</f>
        <v>0</v>
      </c>
    </row>
    <row r="71" spans="1:5" ht="38.25" x14ac:dyDescent="0.2">
      <c r="A71" s="3" t="s">
        <v>59</v>
      </c>
      <c r="B71" s="4" t="str">
        <f>'Group 1'!B71</f>
        <v>What holds our school together is an orderly structure and a high level of reliability and continuity. Formal requirements and precisely regulated processes create transparency, provide security, and ensure work is carried out smoothly.</v>
      </c>
      <c r="C71" s="3">
        <f>C16</f>
        <v>0</v>
      </c>
    </row>
    <row r="72" spans="1:5" ht="38.25" x14ac:dyDescent="0.2">
      <c r="A72" s="3" t="s">
        <v>60</v>
      </c>
      <c r="B72" s="4" t="str">
        <f>'Group 1'!B72</f>
        <v>Our school focuses on consistency, stability, continuity and efficiency. Innovations are approached with caution and reservation; unrest, disturbances, turbulence and uncertainty associated with changes are avoided wherever possible.</v>
      </c>
      <c r="C72" s="3">
        <f>C19</f>
        <v>0</v>
      </c>
    </row>
    <row r="73" spans="1:5" ht="25.5" x14ac:dyDescent="0.2">
      <c r="A73" s="3" t="s">
        <v>61</v>
      </c>
      <c r="B73" s="4" t="str">
        <f>'Group 1'!B73</f>
        <v>Our school measures success in terms of efficiency and reliability, good planning, and careful handling of available resources.</v>
      </c>
      <c r="C73" s="3">
        <f>C25</f>
        <v>0</v>
      </c>
    </row>
    <row r="74" spans="1:5" ht="25.5" x14ac:dyDescent="0.2">
      <c r="A74" s="3" t="s">
        <v>62</v>
      </c>
      <c r="B74" s="4" t="str">
        <f>'Group 1'!B74</f>
        <v>At our school, we understand “quality” as meaning that important work processes are thoroughly explained, well-coordinated, and functionally optimised.</v>
      </c>
      <c r="C74" s="3">
        <f>C29</f>
        <v>0</v>
      </c>
    </row>
    <row r="75" spans="1:5" x14ac:dyDescent="0.2">
      <c r="B75" s="2" t="str">
        <f>'Group 1'!B75</f>
        <v>Sum D</v>
      </c>
      <c r="C75">
        <f>SUM(C68:C74)</f>
        <v>0</v>
      </c>
    </row>
    <row r="76" spans="1:5" x14ac:dyDescent="0.2">
      <c r="B76" s="2" t="str">
        <f>'Group 1'!B76</f>
        <v>Mean score D</v>
      </c>
      <c r="C76">
        <f>C75/7</f>
        <v>0</v>
      </c>
      <c r="D76"/>
      <c r="E76"/>
    </row>
  </sheetData>
  <mergeCells count="1">
    <mergeCell ref="F1:AJ1"/>
  </mergeCell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F3" sqref="F3:F30"/>
    </sheetView>
  </sheetViews>
  <sheetFormatPr baseColWidth="10" defaultColWidth="11.42578125" defaultRowHeight="12.75" x14ac:dyDescent="0.2"/>
  <cols>
    <col min="1" max="1" width="5.7109375" style="3" customWidth="1"/>
    <col min="2" max="2" width="82.7109375" customWidth="1"/>
    <col min="3" max="3" width="7" customWidth="1"/>
    <col min="4" max="4" width="5.140625" style="14" hidden="1" customWidth="1"/>
    <col min="5" max="5" width="3.85546875" style="15" customWidth="1"/>
    <col min="6" max="65" width="4.7109375" customWidth="1"/>
  </cols>
  <sheetData>
    <row r="1" spans="1:65" x14ac:dyDescent="0.2">
      <c r="B1" s="8" t="s">
        <v>100</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65" x14ac:dyDescent="0.2">
      <c r="A2" s="2"/>
      <c r="B2" s="1"/>
      <c r="F2" s="20" t="s">
        <v>150</v>
      </c>
      <c r="G2" s="20"/>
      <c r="H2" s="20"/>
      <c r="I2" s="20"/>
      <c r="J2" s="20"/>
      <c r="K2" s="20"/>
    </row>
    <row r="3" spans="1:65" ht="38.25" x14ac:dyDescent="0.2">
      <c r="A3" s="23" t="s">
        <v>69</v>
      </c>
      <c r="B3" s="5" t="s">
        <v>116</v>
      </c>
      <c r="C3">
        <f>SUM(F3:FG3)/IF(NOT(COUNT(F3:FG3)=0),COUNT(F3:FG3),1)</f>
        <v>0</v>
      </c>
      <c r="D3" s="14" t="s">
        <v>57</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8.5" customHeight="1" x14ac:dyDescent="0.2">
      <c r="A4" s="23" t="s">
        <v>70</v>
      </c>
      <c r="B4" s="5" t="s">
        <v>97</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3" t="s">
        <v>71</v>
      </c>
      <c r="B5" s="4" t="s">
        <v>98</v>
      </c>
      <c r="C5">
        <f t="shared" si="0"/>
        <v>0</v>
      </c>
      <c r="D5" s="14" t="s">
        <v>43</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3" t="s">
        <v>72</v>
      </c>
      <c r="B6" s="4" t="s">
        <v>99</v>
      </c>
      <c r="C6">
        <f t="shared" si="0"/>
        <v>0</v>
      </c>
      <c r="D6" s="14" t="s">
        <v>50</v>
      </c>
      <c r="E6" s="17" t="s">
        <v>6</v>
      </c>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row>
    <row r="7" spans="1:65" ht="38.25" x14ac:dyDescent="0.2">
      <c r="A7" s="23" t="s">
        <v>74</v>
      </c>
      <c r="B7" s="5" t="s">
        <v>117</v>
      </c>
      <c r="C7">
        <f t="shared" si="0"/>
        <v>0</v>
      </c>
      <c r="D7" s="14" t="s">
        <v>40</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3" t="s">
        <v>73</v>
      </c>
      <c r="B8" s="5" t="s">
        <v>118</v>
      </c>
      <c r="C8">
        <f t="shared" si="0"/>
        <v>0</v>
      </c>
      <c r="D8" s="14" t="s">
        <v>41</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3" t="s">
        <v>75</v>
      </c>
      <c r="B9" s="27" t="s">
        <v>101</v>
      </c>
      <c r="C9">
        <f t="shared" si="0"/>
        <v>0</v>
      </c>
      <c r="D9" s="14" t="s">
        <v>42</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3" t="s">
        <v>76</v>
      </c>
      <c r="B10" s="5" t="s">
        <v>102</v>
      </c>
      <c r="C10">
        <f t="shared" si="0"/>
        <v>0</v>
      </c>
      <c r="D10" s="14" t="s">
        <v>33</v>
      </c>
      <c r="E10" s="18"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row>
    <row r="11" spans="1:65" ht="38.25" x14ac:dyDescent="0.2">
      <c r="A11" s="23" t="s">
        <v>77</v>
      </c>
      <c r="B11" s="5" t="s">
        <v>120</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3" t="s">
        <v>78</v>
      </c>
      <c r="B12" s="5" t="s">
        <v>103</v>
      </c>
      <c r="C12">
        <f t="shared" si="0"/>
        <v>0</v>
      </c>
      <c r="D12" s="14" t="s">
        <v>44</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3" t="s">
        <v>79</v>
      </c>
      <c r="B13" s="5" t="s">
        <v>119</v>
      </c>
      <c r="C13">
        <f t="shared" si="0"/>
        <v>0</v>
      </c>
      <c r="D13" s="14" t="s">
        <v>51</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3" t="s">
        <v>80</v>
      </c>
      <c r="B14" s="5" t="s">
        <v>149</v>
      </c>
      <c r="C14">
        <f t="shared" si="0"/>
        <v>0</v>
      </c>
      <c r="D14" s="14" t="s">
        <v>58</v>
      </c>
      <c r="E14" s="17" t="s">
        <v>6</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row>
    <row r="15" spans="1:65" ht="40.5" customHeight="1" x14ac:dyDescent="0.2">
      <c r="A15" s="23" t="s">
        <v>81</v>
      </c>
      <c r="B15" s="5" t="s">
        <v>121</v>
      </c>
      <c r="C15">
        <f t="shared" si="0"/>
        <v>0</v>
      </c>
      <c r="D15" s="14" t="s">
        <v>52</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3" t="s">
        <v>82</v>
      </c>
      <c r="B16" s="5" t="s">
        <v>122</v>
      </c>
      <c r="C16">
        <f t="shared" si="0"/>
        <v>0</v>
      </c>
      <c r="D16" s="14" t="s">
        <v>59</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3" t="s">
        <v>83</v>
      </c>
      <c r="B17" s="5" t="s">
        <v>123</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3" t="s">
        <v>84</v>
      </c>
      <c r="B18" s="4" t="s">
        <v>104</v>
      </c>
      <c r="C18">
        <f t="shared" si="0"/>
        <v>0</v>
      </c>
      <c r="D18" s="14" t="s">
        <v>45</v>
      </c>
      <c r="E18" s="18" t="s">
        <v>6</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ht="38.25" x14ac:dyDescent="0.2">
      <c r="A19" s="23" t="s">
        <v>85</v>
      </c>
      <c r="B19" s="5" t="s">
        <v>106</v>
      </c>
      <c r="C19">
        <f t="shared" si="0"/>
        <v>0</v>
      </c>
      <c r="D19" s="14" t="s">
        <v>60</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25.5" x14ac:dyDescent="0.2">
      <c r="A20" s="23" t="s">
        <v>86</v>
      </c>
      <c r="B20" s="5" t="s">
        <v>105</v>
      </c>
      <c r="C20">
        <f t="shared" si="0"/>
        <v>0</v>
      </c>
      <c r="D20" s="14" t="s">
        <v>53</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3" t="s">
        <v>87</v>
      </c>
      <c r="B21" s="5" t="s">
        <v>107</v>
      </c>
      <c r="C21">
        <f t="shared" si="0"/>
        <v>0</v>
      </c>
      <c r="D21" s="14" t="s">
        <v>46</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3" t="s">
        <v>88</v>
      </c>
      <c r="B22" s="4" t="s">
        <v>108</v>
      </c>
      <c r="C22">
        <f t="shared" si="0"/>
        <v>0</v>
      </c>
      <c r="D22" s="14" t="s">
        <v>36</v>
      </c>
      <c r="E22" s="17" t="s">
        <v>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ht="25.5" x14ac:dyDescent="0.2">
      <c r="A23" s="24" t="s">
        <v>89</v>
      </c>
      <c r="B23" s="5" t="s">
        <v>109</v>
      </c>
      <c r="C23">
        <f t="shared" si="0"/>
        <v>0</v>
      </c>
      <c r="D23" s="14" t="s">
        <v>47</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5.5" customHeight="1" x14ac:dyDescent="0.2">
      <c r="A24" s="23" t="s">
        <v>90</v>
      </c>
      <c r="B24" s="5" t="s">
        <v>110</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3" t="s">
        <v>91</v>
      </c>
      <c r="B25" s="5" t="s">
        <v>124</v>
      </c>
      <c r="C25">
        <f t="shared" si="0"/>
        <v>0</v>
      </c>
      <c r="D25" s="14" t="s">
        <v>61</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3" t="s">
        <v>92</v>
      </c>
      <c r="B26" s="5" t="s">
        <v>125</v>
      </c>
      <c r="C26">
        <f t="shared" si="0"/>
        <v>0</v>
      </c>
      <c r="D26" s="14" t="s">
        <v>54</v>
      </c>
      <c r="E26" s="18" t="s">
        <v>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ht="25.5" x14ac:dyDescent="0.2">
      <c r="A27" s="23" t="s">
        <v>93</v>
      </c>
      <c r="B27" s="5" t="s">
        <v>126</v>
      </c>
      <c r="C27">
        <f t="shared" si="0"/>
        <v>0</v>
      </c>
      <c r="D27" s="14" t="s">
        <v>55</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3" t="s">
        <v>94</v>
      </c>
      <c r="B28" s="28" t="s">
        <v>127</v>
      </c>
      <c r="C28">
        <f t="shared" si="0"/>
        <v>0</v>
      </c>
      <c r="D28" s="14" t="s">
        <v>48</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3" t="s">
        <v>95</v>
      </c>
      <c r="B29" s="5" t="s">
        <v>111</v>
      </c>
      <c r="C29">
        <f t="shared" si="0"/>
        <v>0</v>
      </c>
      <c r="D29" s="14" t="s">
        <v>62</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25.5" x14ac:dyDescent="0.2">
      <c r="A30" s="23" t="s">
        <v>96</v>
      </c>
      <c r="B30" s="5" t="s">
        <v>112</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
        <v>132</v>
      </c>
      <c r="C31">
        <f>SUM(C3:C30)</f>
        <v>0</v>
      </c>
    </row>
    <row r="34" spans="1:5" x14ac:dyDescent="0.2">
      <c r="A34" s="7" t="s">
        <v>65</v>
      </c>
      <c r="B34" s="6" t="s">
        <v>113</v>
      </c>
    </row>
    <row r="35" spans="1:5" ht="25.5" x14ac:dyDescent="0.2">
      <c r="A35" s="3" t="s">
        <v>32</v>
      </c>
      <c r="B35" s="4" t="str">
        <f>B4</f>
        <v>Our school is a highly performance-oriented place. It is important for us that students learn a lot and achieve good results.</v>
      </c>
      <c r="C35" s="3">
        <f>C4</f>
        <v>0</v>
      </c>
    </row>
    <row r="36" spans="1:5" ht="38.25" x14ac:dyDescent="0.2">
      <c r="A36" s="3" t="s">
        <v>33</v>
      </c>
      <c r="B36" s="4" t="str">
        <f>B10</f>
        <v>Our school management are generally perceived as performance and results-oriented, with high standards. What counts for them is achieving good results and demonstrable successes which can be communicated internally and externally.</v>
      </c>
      <c r="C36" s="3">
        <f>C10</f>
        <v>0</v>
      </c>
    </row>
    <row r="37" spans="1:5" ht="38.25" x14ac:dyDescent="0.2">
      <c r="A37" s="3" t="s">
        <v>34</v>
      </c>
      <c r="B37" s="4" t="str">
        <f>B11</f>
        <v>HR management at our school is geared towards a high level of commitment to achieving results. We feel obliged to achieve a high level of performance, and we receive recognition and appreciation for this from the school management.</v>
      </c>
      <c r="C37" s="3">
        <f>C11</f>
        <v>0</v>
      </c>
    </row>
    <row r="38" spans="1:5" ht="38.25" x14ac:dyDescent="0.2">
      <c r="A38" s="3" t="s">
        <v>35</v>
      </c>
      <c r="B38" s="4" t="str">
        <f>B17</f>
        <v>What holds our school together is the pursuit of success and the achievement of targets (e.g. academic performances, number of enrolled students and gradu­ates). This is associated with pride in the achieved level of performance and externally perceived successes.</v>
      </c>
      <c r="C38" s="3">
        <f>C17</f>
        <v>0</v>
      </c>
    </row>
    <row r="39" spans="1:5" ht="38.25" x14ac:dyDescent="0.2">
      <c r="A39" s="3" t="s">
        <v>36</v>
      </c>
      <c r="B39" s="4" t="str">
        <f>B22</f>
        <v>It is important for our school to be one of the best and strongest performers. Achieving ambitious goals and visible success comp­ared to others are important (e.g. good test results, high graduation rates).</v>
      </c>
      <c r="C39" s="3">
        <f>C22</f>
        <v>0</v>
      </c>
    </row>
    <row r="40" spans="1:5" ht="28.5" customHeight="1" x14ac:dyDescent="0.2">
      <c r="A40" s="3" t="s">
        <v>37</v>
      </c>
      <c r="B40" s="4" t="str">
        <f>B24</f>
        <v>Our school measures success in terms of a high performance level, good graduation numbers,        successful school and professional careers, and the school’s positive reputation.</v>
      </c>
      <c r="C40" s="3">
        <f>C24</f>
        <v>0</v>
      </c>
    </row>
    <row r="41" spans="1:5" ht="38.25" x14ac:dyDescent="0.2">
      <c r="A41" s="3" t="s">
        <v>38</v>
      </c>
      <c r="B41" s="4" t="str">
        <f>B30</f>
        <v>At our school, we understand “quality” as meaning that the set learning objectives have been fully achieved and that we are able to get the best out of students (i.e. fulfil their potential).</v>
      </c>
      <c r="C41" s="3">
        <f>C30</f>
        <v>0</v>
      </c>
    </row>
    <row r="42" spans="1:5" x14ac:dyDescent="0.2">
      <c r="B42" s="2" t="s">
        <v>145</v>
      </c>
      <c r="C42">
        <f>SUM(C35:C41)</f>
        <v>0</v>
      </c>
    </row>
    <row r="43" spans="1:5" ht="12" customHeight="1" x14ac:dyDescent="0.2">
      <c r="B43" s="2" t="s">
        <v>134</v>
      </c>
      <c r="C43">
        <f>(C42/7)</f>
        <v>0</v>
      </c>
      <c r="D43"/>
      <c r="E43"/>
    </row>
    <row r="45" spans="1:5" ht="12" customHeight="1" x14ac:dyDescent="0.2">
      <c r="A45" s="7" t="s">
        <v>66</v>
      </c>
      <c r="B45" s="6" t="s">
        <v>133</v>
      </c>
    </row>
    <row r="46" spans="1:5" ht="25.5" x14ac:dyDescent="0.2">
      <c r="A46" s="3" t="s">
        <v>43</v>
      </c>
      <c r="B46" s="4" t="str">
        <f>B5</f>
        <v>Our school is a very personal place. It is like one big family. There is close contact between everyone at the school and we tell each other a lot about ourselves.</v>
      </c>
      <c r="C46" s="3">
        <f>C5</f>
        <v>0</v>
      </c>
    </row>
    <row r="47" spans="1:5" ht="38.25" x14ac:dyDescent="0.2">
      <c r="A47" s="3" t="s">
        <v>40</v>
      </c>
      <c r="B47" s="4" t="str">
        <f>B7</f>
        <v xml:space="preserve">Our school management are generally perceived as caring, supportive and encouraging. They need to be able to rely on the staff and on having a school which operates based on mutual understanding. </v>
      </c>
      <c r="C47" s="3">
        <f>C7</f>
        <v>0</v>
      </c>
    </row>
    <row r="48" spans="1:5" ht="38.25" x14ac:dyDescent="0.2">
      <c r="A48" s="3" t="s">
        <v>44</v>
      </c>
      <c r="B48" s="5" t="str">
        <f>B12</f>
        <v>Our school’s HR management focuses on cooperation, consensus and co-determination. Our school management strive to ensure that staff members participate actively in school life. They make sure there is sufficient cooperation and social exchange.</v>
      </c>
      <c r="C48" s="3">
        <f>C12</f>
        <v>0</v>
      </c>
    </row>
    <row r="49" spans="1:5" ht="38.25" x14ac:dyDescent="0.2">
      <c r="A49" s="3" t="s">
        <v>45</v>
      </c>
      <c r="B49" s="4" t="str">
        <f>B18</f>
        <v>What holds our school together is loyalty, mutual trust and a good sense of unity. There is a very high level of personal commitment to the institution, particularly to a good social environment, at our school.</v>
      </c>
      <c r="C49" s="3">
        <f>C18</f>
        <v>0</v>
      </c>
    </row>
    <row r="50" spans="1:5" ht="25.5" x14ac:dyDescent="0.2">
      <c r="A50" s="3" t="s">
        <v>46</v>
      </c>
      <c r="B50" s="4" t="str">
        <f>B21</f>
        <v>There is a focus on social interaction at our school. Personal development is encouraged –  particularly if this serves the community and takes us further as a team.</v>
      </c>
      <c r="C50" s="3">
        <f>C21</f>
        <v>0</v>
      </c>
    </row>
    <row r="51" spans="1:5" ht="25.5" x14ac:dyDescent="0.2">
      <c r="A51" s="3" t="s">
        <v>47</v>
      </c>
      <c r="B51" s="4" t="str">
        <f>B23</f>
        <v>Our school measures success in terms of good cooperation amongst the teaching staff, and good relationships with one another, based on mutual understanding, trust and openness.</v>
      </c>
      <c r="C51" s="3">
        <f>C23</f>
        <v>0</v>
      </c>
    </row>
    <row r="52" spans="1:5" ht="38.25" x14ac:dyDescent="0.2">
      <c r="A52" s="3" t="s">
        <v>48</v>
      </c>
      <c r="B52" s="4" t="str">
        <f>B28</f>
        <v>At our school, we understand “quality” as meaning that the staff members provide each other with respectful feedback and suggestions for improvement, and help each other to implement these.</v>
      </c>
      <c r="C52" s="3">
        <f>C28</f>
        <v>0</v>
      </c>
    </row>
    <row r="53" spans="1:5" x14ac:dyDescent="0.2">
      <c r="B53" s="2" t="s">
        <v>146</v>
      </c>
      <c r="C53">
        <f>SUM(C46:C52)</f>
        <v>0</v>
      </c>
    </row>
    <row r="54" spans="1:5" x14ac:dyDescent="0.2">
      <c r="B54" s="2" t="s">
        <v>135</v>
      </c>
      <c r="C54">
        <f>C53/7</f>
        <v>0</v>
      </c>
      <c r="D54"/>
      <c r="E54"/>
    </row>
    <row r="56" spans="1:5" x14ac:dyDescent="0.2">
      <c r="A56" s="7" t="s">
        <v>67</v>
      </c>
      <c r="B56" s="6" t="s">
        <v>114</v>
      </c>
    </row>
    <row r="57" spans="1:5" ht="25.5" x14ac:dyDescent="0.2">
      <c r="A57" s="3" t="s">
        <v>50</v>
      </c>
      <c r="B57" s="4" t="str">
        <f>B6</f>
        <v>Our school is a very dynamic place which is constantly changing. We are prepared to break new ground and also to risk making mistakes in doing so.</v>
      </c>
      <c r="C57" s="3">
        <f>C6</f>
        <v>0</v>
      </c>
    </row>
    <row r="58" spans="1:5" ht="38.25" x14ac:dyDescent="0.2">
      <c r="A58" s="3" t="s">
        <v>41</v>
      </c>
      <c r="B58" s="4" t="str">
        <f>B8</f>
        <v>Our school management are generally perceived as innovative and prepared to take risks. They have a specific vision and can convey this convincingly – and can therefore persuade the staff to help make the required changes.</v>
      </c>
      <c r="C58" s="3">
        <f>C8</f>
        <v>0</v>
      </c>
    </row>
    <row r="59" spans="1:5" ht="38.25" x14ac:dyDescent="0.2">
      <c r="A59" s="3" t="s">
        <v>51</v>
      </c>
      <c r="B59" s="4" t="str">
        <f>B13</f>
        <v>Our school’s HR management encourages the staff to be innovative. The school management   ensure the staff members have enough individual scope for creativity, and support initiatives for change and creative solutions.</v>
      </c>
      <c r="C59" s="3">
        <f>C13</f>
        <v>0</v>
      </c>
    </row>
    <row r="60" spans="1:5" ht="39.75" customHeight="1" x14ac:dyDescent="0.2">
      <c r="A60" s="3" t="s">
        <v>52</v>
      </c>
      <c r="B60" s="4" t="str">
        <f>B15</f>
        <v>What holds our school together is the collective pursuit of innovation, the shared commitment to creative developments, and also tackling new challenges. We are proud to be part of important changes at our school.</v>
      </c>
      <c r="C60" s="3">
        <f>C15</f>
        <v>0</v>
      </c>
    </row>
    <row r="61" spans="1:5" ht="38.25" x14ac:dyDescent="0.2">
      <c r="A61" s="3" t="s">
        <v>53</v>
      </c>
      <c r="B61" s="4" t="str">
        <f>B20</f>
        <v>Our school strives to always be up with the times. It looks to take on the role of a trailblazer and pioneer. We are constantly trying out new things, and keeping an eye out for other options.</v>
      </c>
      <c r="C61" s="3">
        <f>C20</f>
        <v>0</v>
      </c>
    </row>
    <row r="62" spans="1:5" ht="25.5" x14ac:dyDescent="0.2">
      <c r="A62" s="3" t="s">
        <v>54</v>
      </c>
      <c r="B62" s="4" t="str">
        <f>B26</f>
        <v>Our school measures success in terms of careful implementation of the latest developments, methods and techniques, and successfully completed development projects.</v>
      </c>
      <c r="C62" s="3">
        <f>C26</f>
        <v>0</v>
      </c>
    </row>
    <row r="63" spans="1:5" ht="25.5" x14ac:dyDescent="0.2">
      <c r="A63" s="3" t="s">
        <v>55</v>
      </c>
      <c r="B63" s="4" t="str">
        <f>B27</f>
        <v>At our school, we understand “quality” as meaning that we respond dynamically to the changing social requirements, and that we constantly develop.</v>
      </c>
      <c r="C63" s="3">
        <f>C27</f>
        <v>0</v>
      </c>
    </row>
    <row r="64" spans="1:5" x14ac:dyDescent="0.2">
      <c r="B64" s="2" t="s">
        <v>147</v>
      </c>
      <c r="C64">
        <f>SUM(C57:C63)</f>
        <v>0</v>
      </c>
    </row>
    <row r="65" spans="1:5" x14ac:dyDescent="0.2">
      <c r="B65" s="2" t="s">
        <v>136</v>
      </c>
      <c r="C65" s="8">
        <f>(C64/7)</f>
        <v>0</v>
      </c>
      <c r="D65"/>
      <c r="E65"/>
    </row>
    <row r="67" spans="1:5" x14ac:dyDescent="0.2">
      <c r="A67" s="7" t="s">
        <v>68</v>
      </c>
      <c r="B67" s="6" t="s">
        <v>115</v>
      </c>
    </row>
    <row r="68" spans="1:5" ht="38.25" x14ac:dyDescent="0.2">
      <c r="A68" s="3" t="s">
        <v>57</v>
      </c>
      <c r="B68" s="4" t="str">
        <f>B3</f>
        <v>Our school is a clearly regulated and structured place.  Formal rules and requirements are important points of reference for us; there is also great emphasis on properly functioning procedures and processes.</v>
      </c>
      <c r="C68" s="3">
        <f>C3</f>
        <v>0</v>
      </c>
    </row>
    <row r="69" spans="1:5" ht="38.25" x14ac:dyDescent="0.2">
      <c r="A69" s="3" t="s">
        <v>42</v>
      </c>
      <c r="B69" s="4" t="str">
        <f>B9</f>
        <v>Our school management are generally perceived as organised and coordinating. They are interested in smooth processes. They monitor whether requirements are being met and rules upheld.</v>
      </c>
      <c r="C69" s="3">
        <f>C9</f>
        <v>0</v>
      </c>
    </row>
    <row r="70" spans="1:5" ht="38.25" x14ac:dyDescent="0.2">
      <c r="A70" s="3" t="s">
        <v>58</v>
      </c>
      <c r="B70" s="4" t="str">
        <f>B14</f>
        <v>Our school’s HR management is characterised by transparency, reliability and stable work relationships. Clear roles and  clear hierarchical structures are important for the school management.</v>
      </c>
      <c r="C70" s="3">
        <f>C14</f>
        <v>0</v>
      </c>
    </row>
    <row r="71" spans="1:5" ht="38.25" x14ac:dyDescent="0.2">
      <c r="A71" s="3" t="s">
        <v>59</v>
      </c>
      <c r="B71" s="4" t="str">
        <f>B16</f>
        <v>What holds our school together is an orderly structure and a high level of reliability and continuity. Formal requirements and precisely regulated processes create transparency, provide security, and ensure work is carried out smoothly.</v>
      </c>
      <c r="C71" s="3">
        <f>C16</f>
        <v>0</v>
      </c>
    </row>
    <row r="72" spans="1:5" ht="38.25" x14ac:dyDescent="0.2">
      <c r="A72" s="3" t="s">
        <v>60</v>
      </c>
      <c r="B72" s="4" t="str">
        <f>B19</f>
        <v>Our school focuses on consistency, stability, continuity and efficiency. Innovations are approached with caution and reservation; unrest, disturbances, turbulence and uncertainty associated with changes are avoided wherever possible.</v>
      </c>
      <c r="C72" s="3">
        <f>C19</f>
        <v>0</v>
      </c>
    </row>
    <row r="73" spans="1:5" ht="25.5" x14ac:dyDescent="0.2">
      <c r="A73" s="3" t="s">
        <v>61</v>
      </c>
      <c r="B73" s="4" t="str">
        <f>B25</f>
        <v>Our school measures success in terms of efficiency and reliability, good planning, and careful handling of available resources.</v>
      </c>
      <c r="C73" s="3">
        <f>C25</f>
        <v>0</v>
      </c>
    </row>
    <row r="74" spans="1:5" ht="25.5" x14ac:dyDescent="0.2">
      <c r="A74" s="3" t="s">
        <v>62</v>
      </c>
      <c r="B74" s="4" t="str">
        <f>B29</f>
        <v>At our school, we understand “quality” as meaning that important work processes are thoroughly explained, well-coordinated, and functionally optimised.</v>
      </c>
      <c r="C74" s="3">
        <f>C29</f>
        <v>0</v>
      </c>
    </row>
    <row r="75" spans="1:5" x14ac:dyDescent="0.2">
      <c r="B75" s="2" t="s">
        <v>148</v>
      </c>
      <c r="C75">
        <f>SUM(C68:C74)</f>
        <v>0</v>
      </c>
    </row>
    <row r="76" spans="1:5" x14ac:dyDescent="0.2">
      <c r="B76" s="2" t="s">
        <v>137</v>
      </c>
      <c r="C76">
        <f>C75/7</f>
        <v>0</v>
      </c>
      <c r="D76"/>
      <c r="E76"/>
    </row>
  </sheetData>
  <mergeCells count="1">
    <mergeCell ref="F1:AJ1"/>
  </mergeCells>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s="8" t="s">
        <v>165</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65" x14ac:dyDescent="0.2">
      <c r="A2" s="2"/>
      <c r="B2" s="1"/>
      <c r="F2" s="20" t="s">
        <v>179</v>
      </c>
      <c r="G2" s="22"/>
      <c r="H2" s="22"/>
    </row>
    <row r="3" spans="1:65" ht="38.25" x14ac:dyDescent="0.2">
      <c r="A3" s="23" t="s">
        <v>69</v>
      </c>
      <c r="B3" s="4" t="str">
        <f>'Group 1'!B3</f>
        <v>Our school is a clearly regulated and structured place.  Formal rules and requirements are important points of reference for us; there is also great emphasis on properly functioning procedures and processes.</v>
      </c>
      <c r="C3">
        <f>SUM(F3:FG3)/IF(NOT(COUNT(F3:FG3)=0),COUNT(F3:FG3),1)</f>
        <v>0</v>
      </c>
      <c r="D3" s="14" t="s">
        <v>57</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3" t="s">
        <v>70</v>
      </c>
      <c r="B4" s="4" t="str">
        <f>'Group 1'!B4</f>
        <v>Our school is a highly performance-oriented place. It is important for us that students learn a lot and achieve good results.</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3" t="s">
        <v>71</v>
      </c>
      <c r="B5" s="4" t="str">
        <f>'Group 1'!B5</f>
        <v>Our school is a very personal place. It is like one big family. There is close contact between everyone at the school and we tell each other a lot about ourselves.</v>
      </c>
      <c r="C5">
        <f t="shared" si="0"/>
        <v>0</v>
      </c>
      <c r="D5" s="14" t="s">
        <v>43</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3" t="s">
        <v>72</v>
      </c>
      <c r="B6" s="4" t="str">
        <f>'Group 1'!B6</f>
        <v>Our school is a very dynamic place which is constantly changing. We are prepared to break new ground and also to risk making mistakes in doing so.</v>
      </c>
      <c r="C6">
        <f t="shared" si="0"/>
        <v>0</v>
      </c>
      <c r="D6" s="14" t="s">
        <v>50</v>
      </c>
      <c r="E6" s="17" t="s">
        <v>6</v>
      </c>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row>
    <row r="7" spans="1:65" ht="38.25" x14ac:dyDescent="0.2">
      <c r="A7" s="23" t="s">
        <v>74</v>
      </c>
      <c r="B7" s="4" t="str">
        <f>'Group 1'!B7</f>
        <v xml:space="preserve">Our school management are generally perceived as caring, supportive and encouraging. They need to be able to rely on the staff and on having a school which operates based on mutual understanding. </v>
      </c>
      <c r="C7">
        <f t="shared" si="0"/>
        <v>0</v>
      </c>
      <c r="D7" s="14" t="s">
        <v>40</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3" t="s">
        <v>73</v>
      </c>
      <c r="B8" s="4" t="str">
        <f>'Group 1'!B8</f>
        <v>Our school management are generally perceived as innovative and prepared to take risks. They have a specific vision and can convey this convincingly – and can therefore persuade the staff to help make the required changes.</v>
      </c>
      <c r="C8">
        <f t="shared" si="0"/>
        <v>0</v>
      </c>
      <c r="D8" s="14" t="s">
        <v>41</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3" t="s">
        <v>75</v>
      </c>
      <c r="B9" s="4" t="str">
        <f>'Group 1'!B9</f>
        <v>Our school management are generally perceived as organised and coordinating. They are interested in smooth processes. They monitor whether requirements are being met and rules upheld.</v>
      </c>
      <c r="C9">
        <f t="shared" si="0"/>
        <v>0</v>
      </c>
      <c r="D9" s="14" t="s">
        <v>42</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3" t="s">
        <v>76</v>
      </c>
      <c r="B10" s="4" t="str">
        <f>'Group 1'!B10</f>
        <v>Our school management are generally perceived as performance and results-oriented, with high standards. What counts for them is achieving good results and demonstrable successes which can be communicated internally and externally.</v>
      </c>
      <c r="C10">
        <f t="shared" si="0"/>
        <v>0</v>
      </c>
      <c r="D10" s="14" t="s">
        <v>33</v>
      </c>
      <c r="E10" s="18"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row>
    <row r="11" spans="1:65" ht="38.25" x14ac:dyDescent="0.2">
      <c r="A11" s="23" t="s">
        <v>77</v>
      </c>
      <c r="B11" s="4" t="str">
        <f>'Group 1'!B11</f>
        <v>HR management at our school is geared towards a high level of commitment to achieving results. We feel obliged to achieve a high level of performance, and we receive recognition and appreciation for this from the school management.</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3" t="s">
        <v>78</v>
      </c>
      <c r="B12" s="4" t="str">
        <f>'Group 1'!B12</f>
        <v>Our school’s HR management focuses on cooperation, consensus and co-determination. Our school management strive to ensure that staff members participate actively in school life. They make sure there is sufficient cooperation and social exchange.</v>
      </c>
      <c r="C12">
        <f t="shared" si="0"/>
        <v>0</v>
      </c>
      <c r="D12" s="14" t="s">
        <v>44</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3" t="s">
        <v>79</v>
      </c>
      <c r="B13" s="4" t="str">
        <f>'Group 1'!B13</f>
        <v>Our school’s HR management encourages the staff to be innovative. The school management   ensure the staff members have enough individual scope for creativity, and support initiatives for change and creative solutions.</v>
      </c>
      <c r="C13">
        <f t="shared" si="0"/>
        <v>0</v>
      </c>
      <c r="D13" s="14" t="s">
        <v>51</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3" t="s">
        <v>80</v>
      </c>
      <c r="B14" s="4" t="str">
        <f>'Group 1'!B14</f>
        <v>Our school’s HR management is characterised by transparency, reliability and stable work relationships. Clear roles and  clear hierarchical structures are important for the school management.</v>
      </c>
      <c r="C14">
        <f t="shared" si="0"/>
        <v>0</v>
      </c>
      <c r="D14" s="14" t="s">
        <v>58</v>
      </c>
      <c r="E14" s="17" t="s">
        <v>6</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row>
    <row r="15" spans="1:65" ht="39" customHeight="1" x14ac:dyDescent="0.2">
      <c r="A15" s="23" t="s">
        <v>81</v>
      </c>
      <c r="B15" s="4" t="str">
        <f>'Group 1'!B15</f>
        <v>What holds our school together is the collective pursuit of innovation, the shared commitment to creative developments, and also tackling new challenges. We are proud to be part of important changes at our school.</v>
      </c>
      <c r="C15">
        <f t="shared" si="0"/>
        <v>0</v>
      </c>
      <c r="D15" s="14" t="s">
        <v>52</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3" t="s">
        <v>82</v>
      </c>
      <c r="B16" s="4" t="str">
        <f>'Group 1'!B16</f>
        <v>What holds our school together is an orderly structure and a high level of reliability and continuity. Formal requirements and precisely regulated processes create transparency, provide security, and ensure work is carried out smoothly.</v>
      </c>
      <c r="C16">
        <f t="shared" si="0"/>
        <v>0</v>
      </c>
      <c r="D16" s="14" t="s">
        <v>59</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3" t="s">
        <v>83</v>
      </c>
      <c r="B17" s="4" t="str">
        <f>'Group 1'!B17</f>
        <v>What holds our school together is the pursuit of success and the achievement of targets (e.g. academic performances, number of enrolled students and gradu­ates). This is associated with pride in the achieved level of performance and externally perceived successes.</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3" t="s">
        <v>84</v>
      </c>
      <c r="B18" s="4" t="str">
        <f>'Group 1'!B18</f>
        <v>What holds our school together is loyalty, mutual trust and a good sense of unity. There is a very high level of personal commitment to the institution, particularly to a good social environment, at our school.</v>
      </c>
      <c r="C18">
        <f t="shared" si="0"/>
        <v>0</v>
      </c>
      <c r="D18" s="14" t="s">
        <v>45</v>
      </c>
      <c r="E18" s="18" t="s">
        <v>6</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ht="38.25" x14ac:dyDescent="0.2">
      <c r="A19" s="23" t="s">
        <v>85</v>
      </c>
      <c r="B19" s="4" t="str">
        <f>'Group 1'!B19</f>
        <v>Our school focuses on consistency, stability, continuity and efficiency. Innovations are approached with caution and reservation; unrest, disturbances, turbulence and uncertainty associated with changes are avoided wherever possible.</v>
      </c>
      <c r="C19">
        <f t="shared" si="0"/>
        <v>0</v>
      </c>
      <c r="D19" s="14" t="s">
        <v>60</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25.5" x14ac:dyDescent="0.2">
      <c r="A20" s="23" t="s">
        <v>86</v>
      </c>
      <c r="B20" s="4" t="str">
        <f>'Group 1'!B20</f>
        <v>Our school strives to always be up with the times. It looks to take on the role of a trailblazer and pioneer. We are constantly trying out new things, and keeping an eye out for other options.</v>
      </c>
      <c r="C20">
        <f t="shared" si="0"/>
        <v>0</v>
      </c>
      <c r="D20" s="14" t="s">
        <v>53</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3" t="s">
        <v>87</v>
      </c>
      <c r="B21" s="4" t="str">
        <f>'Group 1'!B21</f>
        <v>There is a focus on social interaction at our school. Personal development is encouraged –  particularly if this serves the community and takes us further as a team.</v>
      </c>
      <c r="C21">
        <f t="shared" si="0"/>
        <v>0</v>
      </c>
      <c r="D21" s="14" t="s">
        <v>46</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3" t="s">
        <v>88</v>
      </c>
      <c r="B22" s="4" t="str">
        <f>'Group 1'!B22</f>
        <v>It is important for our school to be one of the best and strongest performers. Achieving ambitious goals and visible success comp­ared to others are important (e.g. good test results, high graduation rates).</v>
      </c>
      <c r="C22">
        <f t="shared" si="0"/>
        <v>0</v>
      </c>
      <c r="D22" s="14" t="s">
        <v>36</v>
      </c>
      <c r="E22" s="17" t="s">
        <v>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ht="25.5" x14ac:dyDescent="0.2">
      <c r="A23" s="24" t="s">
        <v>89</v>
      </c>
      <c r="B23" s="4" t="str">
        <f>'Group 1'!B23</f>
        <v>Our school measures success in terms of good cooperation amongst the teaching staff, and good relationships with one another, based on mutual understanding, trust and openness.</v>
      </c>
      <c r="C23">
        <f t="shared" si="0"/>
        <v>0</v>
      </c>
      <c r="D23" s="14" t="s">
        <v>47</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3" t="s">
        <v>90</v>
      </c>
      <c r="B24" s="4" t="str">
        <f>'Group 1'!B24</f>
        <v>Our school measures success in terms of a high performance level, good graduation numbers,        successful school and professional careers, and the school’s positive reputation.</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3" t="s">
        <v>91</v>
      </c>
      <c r="B25" s="4" t="str">
        <f>'Group 1'!B25</f>
        <v>Our school measures success in terms of efficiency and reliability, good planning, and careful handling of available resources.</v>
      </c>
      <c r="C25">
        <f t="shared" si="0"/>
        <v>0</v>
      </c>
      <c r="D25" s="14" t="s">
        <v>61</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3" t="s">
        <v>92</v>
      </c>
      <c r="B26" s="4" t="str">
        <f>'Group 1'!B26</f>
        <v>Our school measures success in terms of careful implementation of the latest developments, methods and techniques, and successfully completed development projects.</v>
      </c>
      <c r="C26">
        <f t="shared" si="0"/>
        <v>0</v>
      </c>
      <c r="D26" s="14" t="s">
        <v>54</v>
      </c>
      <c r="E26" s="18" t="s">
        <v>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ht="25.5" x14ac:dyDescent="0.2">
      <c r="A27" s="23" t="s">
        <v>93</v>
      </c>
      <c r="B27" s="4" t="str">
        <f>'Group 1'!B27</f>
        <v>At our school, we understand “quality” as meaning that we respond dynamically to the changing social requirements, and that we constantly develop.</v>
      </c>
      <c r="C27">
        <f t="shared" si="0"/>
        <v>0</v>
      </c>
      <c r="D27" s="14" t="s">
        <v>55</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3" t="s">
        <v>94</v>
      </c>
      <c r="B28" s="4" t="str">
        <f>'Group 1'!B28</f>
        <v>At our school, we understand “quality” as meaning that the staff members provide each other with respectful feedback and suggestions for improvement, and help each other to implement these.</v>
      </c>
      <c r="C28">
        <f t="shared" si="0"/>
        <v>0</v>
      </c>
      <c r="D28" s="14" t="s">
        <v>48</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3" t="s">
        <v>95</v>
      </c>
      <c r="B29" s="4" t="str">
        <f>'Group 1'!B29</f>
        <v>At our school, we understand “quality” as meaning that important work processes are thoroughly explained, well-coordinated, and functionally optimised.</v>
      </c>
      <c r="C29">
        <f t="shared" si="0"/>
        <v>0</v>
      </c>
      <c r="D29" s="14" t="s">
        <v>62</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25.5" x14ac:dyDescent="0.2">
      <c r="A30" s="23" t="s">
        <v>96</v>
      </c>
      <c r="B30" s="4" t="str">
        <f>'Group 1'!B30</f>
        <v>At our school, we understand “quality” as meaning that the set learning objectives have been fully achieved and that we are able to get the best out of students (i.e. fulfil their potential).</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'Group 1'!B31</f>
        <v>Total</v>
      </c>
      <c r="C31">
        <f>SUM(C3:C30)</f>
        <v>0</v>
      </c>
    </row>
    <row r="34" spans="1:5" x14ac:dyDescent="0.2">
      <c r="A34" s="7" t="s">
        <v>65</v>
      </c>
      <c r="B34" s="6" t="str">
        <f>'Group 1'!B34</f>
        <v>Perfomance-orientated school/organisation</v>
      </c>
    </row>
    <row r="35" spans="1:5" ht="25.5" x14ac:dyDescent="0.2">
      <c r="A35" s="3" t="s">
        <v>32</v>
      </c>
      <c r="B35" s="4" t="str">
        <f>'Group 1'!B35</f>
        <v>Our school is a highly performance-oriented place. It is important for us that students learn a lot and achieve good results.</v>
      </c>
      <c r="C35" s="3">
        <f>C4</f>
        <v>0</v>
      </c>
    </row>
    <row r="36" spans="1:5" ht="38.25" x14ac:dyDescent="0.2">
      <c r="A36" s="3" t="s">
        <v>33</v>
      </c>
      <c r="B36" s="4" t="str">
        <f>'Group 1'!B36</f>
        <v>Our school management are generally perceived as performance and results-oriented, with high standards. What counts for them is achieving good results and demonstrable successes which can be communicated internally and externally.</v>
      </c>
      <c r="C36" s="3">
        <f>C10</f>
        <v>0</v>
      </c>
    </row>
    <row r="37" spans="1:5" ht="38.25" x14ac:dyDescent="0.2">
      <c r="A37" s="3" t="s">
        <v>34</v>
      </c>
      <c r="B37" s="4" t="str">
        <f>'Group 1'!B37</f>
        <v>HR management at our school is geared towards a high level of commitment to achieving results. We feel obliged to achieve a high level of performance, and we receive recognition and appreciation for this from the school management.</v>
      </c>
      <c r="C37" s="3">
        <f>C11</f>
        <v>0</v>
      </c>
    </row>
    <row r="38" spans="1:5" ht="38.25" x14ac:dyDescent="0.2">
      <c r="A38" s="3" t="s">
        <v>35</v>
      </c>
      <c r="B38" s="4" t="str">
        <f>'Group 1'!B38</f>
        <v>What holds our school together is the pursuit of success and the achievement of targets (e.g. academic performances, number of enrolled students and gradu­ates). This is associated with pride in the achieved level of performance and externally perceived successes.</v>
      </c>
      <c r="C38" s="3">
        <f>C17</f>
        <v>0</v>
      </c>
    </row>
    <row r="39" spans="1:5" ht="38.25" x14ac:dyDescent="0.2">
      <c r="A39" s="3" t="s">
        <v>36</v>
      </c>
      <c r="B39" s="4" t="str">
        <f>'Group 1'!B39</f>
        <v>It is important for our school to be one of the best and strongest performers. Achieving ambitious goals and visible success comp­ared to others are important (e.g. good test results, high graduation rates).</v>
      </c>
      <c r="C39" s="3">
        <f>C22</f>
        <v>0</v>
      </c>
    </row>
    <row r="40" spans="1:5" ht="30" customHeight="1" x14ac:dyDescent="0.2">
      <c r="A40" s="3" t="s">
        <v>37</v>
      </c>
      <c r="B40" s="4" t="str">
        <f>'Group 1'!B40</f>
        <v>Our school measures success in terms of a high performance level, good graduation numbers,        successful school and professional careers, and the school’s positive reputation.</v>
      </c>
      <c r="C40" s="3">
        <f>C24</f>
        <v>0</v>
      </c>
    </row>
    <row r="41" spans="1:5" ht="25.5" x14ac:dyDescent="0.2">
      <c r="A41" s="3" t="s">
        <v>38</v>
      </c>
      <c r="B41" s="4" t="str">
        <f>'Group 1'!B41</f>
        <v>At our school, we understand “quality” as meaning that the set learning objectives have been fully achieved and that we are able to get the best out of students (i.e. fulfil their potential).</v>
      </c>
      <c r="C41" s="3">
        <f>C30</f>
        <v>0</v>
      </c>
    </row>
    <row r="42" spans="1:5" x14ac:dyDescent="0.2">
      <c r="B42" s="2" t="str">
        <f>'Group 1'!B42</f>
        <v>Sum A</v>
      </c>
      <c r="C42">
        <f>SUM(C35:C41)</f>
        <v>0</v>
      </c>
    </row>
    <row r="43" spans="1:5" ht="12" customHeight="1" x14ac:dyDescent="0.2">
      <c r="B43" s="2" t="str">
        <f>'Group 1'!B43</f>
        <v>Mean score A</v>
      </c>
      <c r="C43">
        <f>(C42/7)</f>
        <v>0</v>
      </c>
      <c r="D43"/>
      <c r="E43"/>
    </row>
    <row r="45" spans="1:5" ht="12" customHeight="1" x14ac:dyDescent="0.2">
      <c r="A45" s="7" t="s">
        <v>66</v>
      </c>
      <c r="B45" s="6" t="str">
        <f>'Group 1'!B45</f>
        <v>School/organisation as family</v>
      </c>
    </row>
    <row r="46" spans="1:5" ht="25.5" x14ac:dyDescent="0.2">
      <c r="A46" s="3" t="s">
        <v>43</v>
      </c>
      <c r="B46" s="4" t="str">
        <f>'Group 1'!B46</f>
        <v>Our school is a very personal place. It is like one big family. There is close contact between everyone at the school and we tell each other a lot about ourselves.</v>
      </c>
      <c r="C46" s="3">
        <f>C5</f>
        <v>0</v>
      </c>
    </row>
    <row r="47" spans="1:5" ht="38.25" x14ac:dyDescent="0.2">
      <c r="A47" s="3" t="s">
        <v>40</v>
      </c>
      <c r="B47" s="4" t="str">
        <f>'Group 1'!B47</f>
        <v xml:space="preserve">Our school management are generally perceived as caring, supportive and encouraging. They need to be able to rely on the staff and on having a school which operates based on mutual understanding. </v>
      </c>
      <c r="C47" s="3">
        <f>C7</f>
        <v>0</v>
      </c>
    </row>
    <row r="48" spans="1:5" ht="38.25" x14ac:dyDescent="0.2">
      <c r="A48" s="3" t="s">
        <v>44</v>
      </c>
      <c r="B48" s="5" t="str">
        <f>'Group 1'!B48</f>
        <v>Our school’s HR management focuses on cooperation, consensus and co-determination. Our school management strive to ensure that staff members participate actively in school life. They make sure there is sufficient cooperation and social exchange.</v>
      </c>
      <c r="C48" s="3">
        <f>C12</f>
        <v>0</v>
      </c>
    </row>
    <row r="49" spans="1:5" ht="38.25" x14ac:dyDescent="0.2">
      <c r="A49" s="3" t="s">
        <v>45</v>
      </c>
      <c r="B49" s="4" t="str">
        <f>'Group 1'!B49</f>
        <v>What holds our school together is loyalty, mutual trust and a good sense of unity. There is a very high level of personal commitment to the institution, particularly to a good social environment, at our school.</v>
      </c>
      <c r="C49" s="3">
        <f>C18</f>
        <v>0</v>
      </c>
    </row>
    <row r="50" spans="1:5" ht="25.5" x14ac:dyDescent="0.2">
      <c r="A50" s="3" t="s">
        <v>46</v>
      </c>
      <c r="B50" s="4" t="str">
        <f>'Group 1'!B50</f>
        <v>There is a focus on social interaction at our school. Personal development is encouraged –  particularly if this serves the community and takes us further as a team.</v>
      </c>
      <c r="C50" s="3">
        <f>C21</f>
        <v>0</v>
      </c>
    </row>
    <row r="51" spans="1:5" ht="25.5" x14ac:dyDescent="0.2">
      <c r="A51" s="3" t="s">
        <v>47</v>
      </c>
      <c r="B51" s="4" t="str">
        <f>'Group 1'!B51</f>
        <v>Our school measures success in terms of good cooperation amongst the teaching staff, and good relationships with one another, based on mutual understanding, trust and openness.</v>
      </c>
      <c r="C51" s="3">
        <f>C23</f>
        <v>0</v>
      </c>
    </row>
    <row r="52" spans="1:5" ht="38.25" x14ac:dyDescent="0.2">
      <c r="A52" s="3" t="s">
        <v>48</v>
      </c>
      <c r="B52" s="4" t="str">
        <f>'Group 1'!B52</f>
        <v>At our school, we understand “quality” as meaning that the staff members provide each other with respectful feedback and suggestions for improvement, and help each other to implement these.</v>
      </c>
      <c r="C52" s="3">
        <f>C28</f>
        <v>0</v>
      </c>
    </row>
    <row r="53" spans="1:5" x14ac:dyDescent="0.2">
      <c r="B53" s="2" t="str">
        <f>'Group 1'!B53</f>
        <v>Sum B</v>
      </c>
      <c r="C53">
        <f>SUM(C46:C52)</f>
        <v>0</v>
      </c>
    </row>
    <row r="54" spans="1:5" x14ac:dyDescent="0.2">
      <c r="B54" s="2" t="str">
        <f>'Group 1'!B54</f>
        <v>Mean score B</v>
      </c>
      <c r="C54">
        <f>C53/7</f>
        <v>0</v>
      </c>
      <c r="D54"/>
      <c r="E54"/>
    </row>
    <row r="56" spans="1:5" x14ac:dyDescent="0.2">
      <c r="A56" s="7" t="s">
        <v>67</v>
      </c>
      <c r="B56" s="6" t="str">
        <f>'Group 1'!B56</f>
        <v>Innovative/change-orientated school/organisation</v>
      </c>
    </row>
    <row r="57" spans="1:5" ht="25.5" x14ac:dyDescent="0.2">
      <c r="A57" s="3" t="s">
        <v>50</v>
      </c>
      <c r="B57" s="4" t="str">
        <f>'Group 1'!B57</f>
        <v>Our school is a very dynamic place which is constantly changing. We are prepared to break new ground and also to risk making mistakes in doing so.</v>
      </c>
      <c r="C57" s="3">
        <f>C6</f>
        <v>0</v>
      </c>
    </row>
    <row r="58" spans="1:5" ht="38.25" x14ac:dyDescent="0.2">
      <c r="A58" s="3" t="s">
        <v>41</v>
      </c>
      <c r="B58" s="4" t="str">
        <f>'Group 1'!B58</f>
        <v>Our school management are generally perceived as innovative and prepared to take risks. They have a specific vision and can convey this convincingly – and can therefore persuade the staff to help make the required changes.</v>
      </c>
      <c r="C58" s="3">
        <f>C8</f>
        <v>0</v>
      </c>
    </row>
    <row r="59" spans="1:5" ht="38.25" x14ac:dyDescent="0.2">
      <c r="A59" s="3" t="s">
        <v>51</v>
      </c>
      <c r="B59" s="4" t="str">
        <f>'Group 1'!B59</f>
        <v>Our school’s HR management encourages the staff to be innovative. The school management   ensure the staff members have enough individual scope for creativity, and support initiatives for change and creative solutions.</v>
      </c>
      <c r="C59" s="3">
        <f>C13</f>
        <v>0</v>
      </c>
    </row>
    <row r="60" spans="1:5" ht="39.75" customHeight="1" x14ac:dyDescent="0.2">
      <c r="A60" s="3" t="s">
        <v>52</v>
      </c>
      <c r="B60" s="4" t="str">
        <f>'Group 1'!B60</f>
        <v>What holds our school together is the collective pursuit of innovation, the shared commitment to creative developments, and also tackling new challenges. We are proud to be part of important changes at our school.</v>
      </c>
      <c r="C60" s="3">
        <f>C15</f>
        <v>0</v>
      </c>
    </row>
    <row r="61" spans="1:5" ht="25.5" x14ac:dyDescent="0.2">
      <c r="A61" s="3" t="s">
        <v>53</v>
      </c>
      <c r="B61" s="4" t="str">
        <f>'Group 1'!B61</f>
        <v>Our school strives to always be up with the times. It looks to take on the role of a trailblazer and pioneer. We are constantly trying out new things, and keeping an eye out for other options.</v>
      </c>
      <c r="C61" s="3">
        <f>C20</f>
        <v>0</v>
      </c>
    </row>
    <row r="62" spans="1:5" ht="25.5" x14ac:dyDescent="0.2">
      <c r="A62" s="3" t="s">
        <v>54</v>
      </c>
      <c r="B62" s="4" t="str">
        <f>'Group 1'!B62</f>
        <v>Our school measures success in terms of careful implementation of the latest developments, methods and techniques, and successfully completed development projects.</v>
      </c>
      <c r="C62" s="3">
        <f>C26</f>
        <v>0</v>
      </c>
    </row>
    <row r="63" spans="1:5" ht="25.5" x14ac:dyDescent="0.2">
      <c r="A63" s="3" t="s">
        <v>55</v>
      </c>
      <c r="B63" s="4" t="str">
        <f>'Group 1'!B63</f>
        <v>At our school, we understand “quality” as meaning that we respond dynamically to the changing social requirements, and that we constantly develop.</v>
      </c>
      <c r="C63" s="3">
        <f>C27</f>
        <v>0</v>
      </c>
    </row>
    <row r="64" spans="1:5" x14ac:dyDescent="0.2">
      <c r="B64" s="2" t="str">
        <f>'Group 1'!B64</f>
        <v>Sum C</v>
      </c>
      <c r="C64">
        <f>SUM(C57:C63)</f>
        <v>0</v>
      </c>
    </row>
    <row r="65" spans="1:5" x14ac:dyDescent="0.2">
      <c r="B65" s="2" t="str">
        <f>'Group 1'!B65</f>
        <v>Mean score C</v>
      </c>
      <c r="C65" s="8">
        <f>(C64/7)</f>
        <v>0</v>
      </c>
      <c r="D65"/>
      <c r="E65"/>
    </row>
    <row r="67" spans="1:5" x14ac:dyDescent="0.2">
      <c r="A67" s="7" t="s">
        <v>68</v>
      </c>
      <c r="B67" s="6" t="str">
        <f>'Group 1'!B67</f>
        <v>Well-organised school/organisation</v>
      </c>
    </row>
    <row r="68" spans="1:5" ht="38.25" x14ac:dyDescent="0.2">
      <c r="A68" s="3" t="s">
        <v>57</v>
      </c>
      <c r="B68" s="4" t="str">
        <f>'Group 1'!B68</f>
        <v>Our school is a clearly regulated and structured place.  Formal rules and requirements are important points of reference for us; there is also great emphasis on properly functioning procedures and processes.</v>
      </c>
      <c r="C68" s="3">
        <f>C3</f>
        <v>0</v>
      </c>
    </row>
    <row r="69" spans="1:5" ht="38.25" x14ac:dyDescent="0.2">
      <c r="A69" s="3" t="s">
        <v>42</v>
      </c>
      <c r="B69" s="4" t="str">
        <f>'Group 1'!B69</f>
        <v>Our school management are generally perceived as organised and coordinating. They are interested in smooth processes. They monitor whether requirements are being met and rules upheld.</v>
      </c>
      <c r="C69" s="3">
        <f>C9</f>
        <v>0</v>
      </c>
    </row>
    <row r="70" spans="1:5" ht="38.25" x14ac:dyDescent="0.2">
      <c r="A70" s="3" t="s">
        <v>58</v>
      </c>
      <c r="B70" s="4" t="str">
        <f>'Group 1'!B70</f>
        <v>Our school’s HR management is characterised by transparency, reliability and stable work relationships. Clear roles and  clear hierarchical structures are important for the school management.</v>
      </c>
      <c r="C70" s="3">
        <f>C14</f>
        <v>0</v>
      </c>
    </row>
    <row r="71" spans="1:5" ht="38.25" x14ac:dyDescent="0.2">
      <c r="A71" s="3" t="s">
        <v>59</v>
      </c>
      <c r="B71" s="4" t="str">
        <f>'Group 1'!B71</f>
        <v>What holds our school together is an orderly structure and a high level of reliability and continuity. Formal requirements and precisely regulated processes create transparency, provide security, and ensure work is carried out smoothly.</v>
      </c>
      <c r="C71" s="3">
        <f>C16</f>
        <v>0</v>
      </c>
    </row>
    <row r="72" spans="1:5" ht="38.25" x14ac:dyDescent="0.2">
      <c r="A72" s="3" t="s">
        <v>60</v>
      </c>
      <c r="B72" s="4" t="str">
        <f>'Group 1'!B72</f>
        <v>Our school focuses on consistency, stability, continuity and efficiency. Innovations are approached with caution and reservation; unrest, disturbances, turbulence and uncertainty associated with changes are avoided wherever possible.</v>
      </c>
      <c r="C72" s="3">
        <f>C19</f>
        <v>0</v>
      </c>
    </row>
    <row r="73" spans="1:5" ht="25.5" x14ac:dyDescent="0.2">
      <c r="A73" s="3" t="s">
        <v>61</v>
      </c>
      <c r="B73" s="4" t="str">
        <f>'Group 1'!B73</f>
        <v>Our school measures success in terms of efficiency and reliability, good planning, and careful handling of available resources.</v>
      </c>
      <c r="C73" s="3">
        <f>C25</f>
        <v>0</v>
      </c>
    </row>
    <row r="74" spans="1:5" ht="25.5" x14ac:dyDescent="0.2">
      <c r="A74" s="3" t="s">
        <v>62</v>
      </c>
      <c r="B74" s="4" t="str">
        <f>'Group 1'!B74</f>
        <v>At our school, we understand “quality” as meaning that important work processes are thoroughly explained, well-coordinated, and functionally optimised.</v>
      </c>
      <c r="C74" s="3">
        <f>C29</f>
        <v>0</v>
      </c>
    </row>
    <row r="75" spans="1:5" x14ac:dyDescent="0.2">
      <c r="B75" s="2" t="str">
        <f>'Group 1'!B75</f>
        <v>Sum D</v>
      </c>
      <c r="C75">
        <f>SUM(C68:C74)</f>
        <v>0</v>
      </c>
    </row>
    <row r="76" spans="1:5" x14ac:dyDescent="0.2">
      <c r="B76" s="2" t="str">
        <f>'Group 1'!B76</f>
        <v>Mean score D</v>
      </c>
      <c r="C76">
        <f>C75/7</f>
        <v>0</v>
      </c>
      <c r="D76"/>
      <c r="E76"/>
    </row>
  </sheetData>
  <mergeCells count="1">
    <mergeCell ref="F1:AJ1"/>
  </mergeCells>
  <pageMargins left="0.78740157499999996" right="0.78740157499999996" top="0.984251969" bottom="0.984251969" header="0.4921259845" footer="0.492125984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s="8" t="s">
        <v>166</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65" x14ac:dyDescent="0.2">
      <c r="A2" s="2"/>
      <c r="B2" s="1"/>
      <c r="F2" s="20" t="s">
        <v>180</v>
      </c>
      <c r="G2" s="22"/>
      <c r="H2" s="22"/>
    </row>
    <row r="3" spans="1:65" ht="38.25" x14ac:dyDescent="0.2">
      <c r="A3" s="23" t="s">
        <v>69</v>
      </c>
      <c r="B3" s="4" t="str">
        <f>'Group 1'!B3</f>
        <v>Our school is a clearly regulated and structured place.  Formal rules and requirements are important points of reference for us; there is also great emphasis on properly functioning procedures and processes.</v>
      </c>
      <c r="C3">
        <f>SUM(F3:FG3)/IF(NOT(COUNT(F3:FG3)=0),COUNT(F3:FG3),1)</f>
        <v>0</v>
      </c>
      <c r="D3" s="14" t="s">
        <v>57</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3" t="s">
        <v>70</v>
      </c>
      <c r="B4" s="4" t="str">
        <f>'Group 1'!B4</f>
        <v>Our school is a highly performance-oriented place. It is important for us that students learn a lot and achieve good results.</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3" t="s">
        <v>71</v>
      </c>
      <c r="B5" s="4" t="str">
        <f>'Group 1'!B5</f>
        <v>Our school is a very personal place. It is like one big family. There is close contact between everyone at the school and we tell each other a lot about ourselves.</v>
      </c>
      <c r="C5">
        <f t="shared" si="0"/>
        <v>0</v>
      </c>
      <c r="D5" s="14" t="s">
        <v>43</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3" t="s">
        <v>72</v>
      </c>
      <c r="B6" s="4" t="str">
        <f>'Group 1'!B6</f>
        <v>Our school is a very dynamic place which is constantly changing. We are prepared to break new ground and also to risk making mistakes in doing so.</v>
      </c>
      <c r="C6">
        <f t="shared" si="0"/>
        <v>0</v>
      </c>
      <c r="D6" s="14" t="s">
        <v>50</v>
      </c>
      <c r="E6" s="17" t="s">
        <v>6</v>
      </c>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row>
    <row r="7" spans="1:65" ht="38.25" x14ac:dyDescent="0.2">
      <c r="A7" s="23" t="s">
        <v>74</v>
      </c>
      <c r="B7" s="4" t="str">
        <f>'Group 1'!B7</f>
        <v xml:space="preserve">Our school management are generally perceived as caring, supportive and encouraging. They need to be able to rely on the staff and on having a school which operates based on mutual understanding. </v>
      </c>
      <c r="C7">
        <f t="shared" si="0"/>
        <v>0</v>
      </c>
      <c r="D7" s="14" t="s">
        <v>40</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3" t="s">
        <v>73</v>
      </c>
      <c r="B8" s="4" t="str">
        <f>'Group 1'!B8</f>
        <v>Our school management are generally perceived as innovative and prepared to take risks. They have a specific vision and can convey this convincingly – and can therefore persuade the staff to help make the required changes.</v>
      </c>
      <c r="C8">
        <f t="shared" si="0"/>
        <v>0</v>
      </c>
      <c r="D8" s="14" t="s">
        <v>41</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3" t="s">
        <v>75</v>
      </c>
      <c r="B9" s="4" t="str">
        <f>'Group 1'!B9</f>
        <v>Our school management are generally perceived as organised and coordinating. They are interested in smooth processes. They monitor whether requirements are being met and rules upheld.</v>
      </c>
      <c r="C9">
        <f t="shared" si="0"/>
        <v>0</v>
      </c>
      <c r="D9" s="14" t="s">
        <v>42</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3" t="s">
        <v>76</v>
      </c>
      <c r="B10" s="4" t="str">
        <f>'Group 1'!B10</f>
        <v>Our school management are generally perceived as performance and results-oriented, with high standards. What counts for them is achieving good results and demonstrable successes which can be communicated internally and externally.</v>
      </c>
      <c r="C10">
        <f t="shared" si="0"/>
        <v>0</v>
      </c>
      <c r="D10" s="14" t="s">
        <v>33</v>
      </c>
      <c r="E10" s="18"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row>
    <row r="11" spans="1:65" ht="38.25" x14ac:dyDescent="0.2">
      <c r="A11" s="23" t="s">
        <v>77</v>
      </c>
      <c r="B11" s="4" t="str">
        <f>'Group 1'!B11</f>
        <v>HR management at our school is geared towards a high level of commitment to achieving results. We feel obliged to achieve a high level of performance, and we receive recognition and appreciation for this from the school management.</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3" t="s">
        <v>78</v>
      </c>
      <c r="B12" s="4" t="str">
        <f>'Group 1'!B12</f>
        <v>Our school’s HR management focuses on cooperation, consensus and co-determination. Our school management strive to ensure that staff members participate actively in school life. They make sure there is sufficient cooperation and social exchange.</v>
      </c>
      <c r="C12">
        <f t="shared" si="0"/>
        <v>0</v>
      </c>
      <c r="D12" s="14" t="s">
        <v>44</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3" t="s">
        <v>79</v>
      </c>
      <c r="B13" s="4" t="str">
        <f>'Group 1'!B13</f>
        <v>Our school’s HR management encourages the staff to be innovative. The school management   ensure the staff members have enough individual scope for creativity, and support initiatives for change and creative solutions.</v>
      </c>
      <c r="C13">
        <f t="shared" si="0"/>
        <v>0</v>
      </c>
      <c r="D13" s="14" t="s">
        <v>51</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3" t="s">
        <v>80</v>
      </c>
      <c r="B14" s="4" t="str">
        <f>'Group 1'!B14</f>
        <v>Our school’s HR management is characterised by transparency, reliability and stable work relationships. Clear roles and  clear hierarchical structures are important for the school management.</v>
      </c>
      <c r="C14">
        <f t="shared" si="0"/>
        <v>0</v>
      </c>
      <c r="D14" s="14" t="s">
        <v>58</v>
      </c>
      <c r="E14" s="17" t="s">
        <v>6</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row>
    <row r="15" spans="1:65" ht="39" customHeight="1" x14ac:dyDescent="0.2">
      <c r="A15" s="23" t="s">
        <v>81</v>
      </c>
      <c r="B15" s="4" t="str">
        <f>'Group 1'!B15</f>
        <v>What holds our school together is the collective pursuit of innovation, the shared commitment to creative developments, and also tackling new challenges. We are proud to be part of important changes at our school.</v>
      </c>
      <c r="C15">
        <f t="shared" si="0"/>
        <v>0</v>
      </c>
      <c r="D15" s="14" t="s">
        <v>52</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3" t="s">
        <v>82</v>
      </c>
      <c r="B16" s="4" t="str">
        <f>'Group 1'!B16</f>
        <v>What holds our school together is an orderly structure and a high level of reliability and continuity. Formal requirements and precisely regulated processes create transparency, provide security, and ensure work is carried out smoothly.</v>
      </c>
      <c r="C16">
        <f t="shared" si="0"/>
        <v>0</v>
      </c>
      <c r="D16" s="14" t="s">
        <v>59</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3" t="s">
        <v>83</v>
      </c>
      <c r="B17" s="4" t="str">
        <f>'Group 1'!B17</f>
        <v>What holds our school together is the pursuit of success and the achievement of targets (e.g. academic performances, number of enrolled students and gradu­ates). This is associated with pride in the achieved level of performance and externally perceived successes.</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3" t="s">
        <v>84</v>
      </c>
      <c r="B18" s="4" t="str">
        <f>'Group 1'!B18</f>
        <v>What holds our school together is loyalty, mutual trust and a good sense of unity. There is a very high level of personal commitment to the institution, particularly to a good social environment, at our school.</v>
      </c>
      <c r="C18">
        <f t="shared" si="0"/>
        <v>0</v>
      </c>
      <c r="D18" s="14" t="s">
        <v>45</v>
      </c>
      <c r="E18" s="18" t="s">
        <v>6</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ht="38.25" x14ac:dyDescent="0.2">
      <c r="A19" s="23" t="s">
        <v>85</v>
      </c>
      <c r="B19" s="4" t="str">
        <f>'Group 1'!B19</f>
        <v>Our school focuses on consistency, stability, continuity and efficiency. Innovations are approached with caution and reservation; unrest, disturbances, turbulence and uncertainty associated with changes are avoided wherever possible.</v>
      </c>
      <c r="C19">
        <f t="shared" si="0"/>
        <v>0</v>
      </c>
      <c r="D19" s="14" t="s">
        <v>60</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25.5" x14ac:dyDescent="0.2">
      <c r="A20" s="23" t="s">
        <v>86</v>
      </c>
      <c r="B20" s="4" t="str">
        <f>'Group 1'!B20</f>
        <v>Our school strives to always be up with the times. It looks to take on the role of a trailblazer and pioneer. We are constantly trying out new things, and keeping an eye out for other options.</v>
      </c>
      <c r="C20">
        <f t="shared" si="0"/>
        <v>0</v>
      </c>
      <c r="D20" s="14" t="s">
        <v>53</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3" t="s">
        <v>87</v>
      </c>
      <c r="B21" s="4" t="str">
        <f>'Group 1'!B21</f>
        <v>There is a focus on social interaction at our school. Personal development is encouraged –  particularly if this serves the community and takes us further as a team.</v>
      </c>
      <c r="C21">
        <f t="shared" si="0"/>
        <v>0</v>
      </c>
      <c r="D21" s="14" t="s">
        <v>46</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3" t="s">
        <v>88</v>
      </c>
      <c r="B22" s="4" t="str">
        <f>'Group 1'!B22</f>
        <v>It is important for our school to be one of the best and strongest performers. Achieving ambitious goals and visible success comp­ared to others are important (e.g. good test results, high graduation rates).</v>
      </c>
      <c r="C22">
        <f t="shared" si="0"/>
        <v>0</v>
      </c>
      <c r="D22" s="14" t="s">
        <v>36</v>
      </c>
      <c r="E22" s="17" t="s">
        <v>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ht="25.5" x14ac:dyDescent="0.2">
      <c r="A23" s="24" t="s">
        <v>89</v>
      </c>
      <c r="B23" s="4" t="str">
        <f>'Group 1'!B23</f>
        <v>Our school measures success in terms of good cooperation amongst the teaching staff, and good relationships with one another, based on mutual understanding, trust and openness.</v>
      </c>
      <c r="C23">
        <f t="shared" si="0"/>
        <v>0</v>
      </c>
      <c r="D23" s="14" t="s">
        <v>47</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3" t="s">
        <v>90</v>
      </c>
      <c r="B24" s="4" t="str">
        <f>'Group 1'!B24</f>
        <v>Our school measures success in terms of a high performance level, good graduation numbers,        successful school and professional careers, and the school’s positive reputation.</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3" t="s">
        <v>91</v>
      </c>
      <c r="B25" s="4" t="str">
        <f>'Group 1'!B25</f>
        <v>Our school measures success in terms of efficiency and reliability, good planning, and careful handling of available resources.</v>
      </c>
      <c r="C25">
        <f t="shared" si="0"/>
        <v>0</v>
      </c>
      <c r="D25" s="14" t="s">
        <v>61</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3" t="s">
        <v>92</v>
      </c>
      <c r="B26" s="4" t="str">
        <f>'Group 1'!B26</f>
        <v>Our school measures success in terms of careful implementation of the latest developments, methods and techniques, and successfully completed development projects.</v>
      </c>
      <c r="C26">
        <f t="shared" si="0"/>
        <v>0</v>
      </c>
      <c r="D26" s="14" t="s">
        <v>54</v>
      </c>
      <c r="E26" s="18" t="s">
        <v>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ht="25.5" x14ac:dyDescent="0.2">
      <c r="A27" s="23" t="s">
        <v>93</v>
      </c>
      <c r="B27" s="4" t="str">
        <f>'Group 1'!B27</f>
        <v>At our school, we understand “quality” as meaning that we respond dynamically to the changing social requirements, and that we constantly develop.</v>
      </c>
      <c r="C27">
        <f t="shared" si="0"/>
        <v>0</v>
      </c>
      <c r="D27" s="14" t="s">
        <v>55</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3" t="s">
        <v>94</v>
      </c>
      <c r="B28" s="4" t="str">
        <f>'Group 1'!B28</f>
        <v>At our school, we understand “quality” as meaning that the staff members provide each other with respectful feedback and suggestions for improvement, and help each other to implement these.</v>
      </c>
      <c r="C28">
        <f t="shared" si="0"/>
        <v>0</v>
      </c>
      <c r="D28" s="14" t="s">
        <v>48</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3" t="s">
        <v>95</v>
      </c>
      <c r="B29" s="4" t="str">
        <f>'Group 1'!B29</f>
        <v>At our school, we understand “quality” as meaning that important work processes are thoroughly explained, well-coordinated, and functionally optimised.</v>
      </c>
      <c r="C29">
        <f t="shared" si="0"/>
        <v>0</v>
      </c>
      <c r="D29" s="14" t="s">
        <v>62</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25.5" x14ac:dyDescent="0.2">
      <c r="A30" s="23" t="s">
        <v>96</v>
      </c>
      <c r="B30" s="4" t="str">
        <f>'Group 1'!B30</f>
        <v>At our school, we understand “quality” as meaning that the set learning objectives have been fully achieved and that we are able to get the best out of students (i.e. fulfil their potential).</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'Group 1'!B31</f>
        <v>Total</v>
      </c>
      <c r="C31">
        <f>SUM(C3:C30)</f>
        <v>0</v>
      </c>
    </row>
    <row r="34" spans="1:5" x14ac:dyDescent="0.2">
      <c r="A34" s="7" t="s">
        <v>65</v>
      </c>
      <c r="B34" s="6" t="str">
        <f>'Group 1'!B34</f>
        <v>Perfomance-orientated school/organisation</v>
      </c>
    </row>
    <row r="35" spans="1:5" ht="25.5" x14ac:dyDescent="0.2">
      <c r="A35" s="3" t="s">
        <v>32</v>
      </c>
      <c r="B35" s="4" t="str">
        <f>'Group 1'!B35</f>
        <v>Our school is a highly performance-oriented place. It is important for us that students learn a lot and achieve good results.</v>
      </c>
      <c r="C35" s="3">
        <f>C4</f>
        <v>0</v>
      </c>
    </row>
    <row r="36" spans="1:5" ht="38.25" x14ac:dyDescent="0.2">
      <c r="A36" s="3" t="s">
        <v>33</v>
      </c>
      <c r="B36" s="4" t="str">
        <f>'Group 1'!B36</f>
        <v>Our school management are generally perceived as performance and results-oriented, with high standards. What counts for them is achieving good results and demonstrable successes which can be communicated internally and externally.</v>
      </c>
      <c r="C36" s="3">
        <f>C10</f>
        <v>0</v>
      </c>
    </row>
    <row r="37" spans="1:5" ht="38.25" x14ac:dyDescent="0.2">
      <c r="A37" s="3" t="s">
        <v>34</v>
      </c>
      <c r="B37" s="4" t="str">
        <f>'Group 1'!B37</f>
        <v>HR management at our school is geared towards a high level of commitment to achieving results. We feel obliged to achieve a high level of performance, and we receive recognition and appreciation for this from the school management.</v>
      </c>
      <c r="C37" s="3">
        <f>C11</f>
        <v>0</v>
      </c>
    </row>
    <row r="38" spans="1:5" ht="38.25" x14ac:dyDescent="0.2">
      <c r="A38" s="3" t="s">
        <v>35</v>
      </c>
      <c r="B38" s="4" t="str">
        <f>'Group 1'!B38</f>
        <v>What holds our school together is the pursuit of success and the achievement of targets (e.g. academic performances, number of enrolled students and gradu­ates). This is associated with pride in the achieved level of performance and externally perceived successes.</v>
      </c>
      <c r="C38" s="3">
        <f>C17</f>
        <v>0</v>
      </c>
    </row>
    <row r="39" spans="1:5" ht="38.25" x14ac:dyDescent="0.2">
      <c r="A39" s="3" t="s">
        <v>36</v>
      </c>
      <c r="B39" s="4" t="str">
        <f>'Group 1'!B39</f>
        <v>It is important for our school to be one of the best and strongest performers. Achieving ambitious goals and visible success comp­ared to others are important (e.g. good test results, high graduation rates).</v>
      </c>
      <c r="C39" s="3">
        <f>C22</f>
        <v>0</v>
      </c>
    </row>
    <row r="40" spans="1:5" ht="30" customHeight="1" x14ac:dyDescent="0.2">
      <c r="A40" s="3" t="s">
        <v>37</v>
      </c>
      <c r="B40" s="4" t="str">
        <f>'Group 1'!B40</f>
        <v>Our school measures success in terms of a high performance level, good graduation numbers,        successful school and professional careers, and the school’s positive reputation.</v>
      </c>
      <c r="C40" s="3">
        <f>C24</f>
        <v>0</v>
      </c>
    </row>
    <row r="41" spans="1:5" ht="25.5" x14ac:dyDescent="0.2">
      <c r="A41" s="3" t="s">
        <v>38</v>
      </c>
      <c r="B41" s="4" t="str">
        <f>'Group 1'!B41</f>
        <v>At our school, we understand “quality” as meaning that the set learning objectives have been fully achieved and that we are able to get the best out of students (i.e. fulfil their potential).</v>
      </c>
      <c r="C41" s="3">
        <f>C30</f>
        <v>0</v>
      </c>
    </row>
    <row r="42" spans="1:5" x14ac:dyDescent="0.2">
      <c r="B42" s="2" t="str">
        <f>'Group 1'!B42</f>
        <v>Sum A</v>
      </c>
      <c r="C42">
        <f>SUM(C35:C41)</f>
        <v>0</v>
      </c>
    </row>
    <row r="43" spans="1:5" ht="12" customHeight="1" x14ac:dyDescent="0.2">
      <c r="B43" s="2" t="str">
        <f>'Group 1'!B43</f>
        <v>Mean score A</v>
      </c>
      <c r="C43">
        <f>(C42/7)</f>
        <v>0</v>
      </c>
      <c r="D43"/>
      <c r="E43"/>
    </row>
    <row r="45" spans="1:5" ht="12" customHeight="1" x14ac:dyDescent="0.2">
      <c r="A45" s="7" t="s">
        <v>66</v>
      </c>
      <c r="B45" s="6" t="str">
        <f>'Group 1'!B45</f>
        <v>School/organisation as family</v>
      </c>
    </row>
    <row r="46" spans="1:5" ht="25.5" x14ac:dyDescent="0.2">
      <c r="A46" s="3" t="s">
        <v>43</v>
      </c>
      <c r="B46" s="4" t="str">
        <f>'Group 1'!B46</f>
        <v>Our school is a very personal place. It is like one big family. There is close contact between everyone at the school and we tell each other a lot about ourselves.</v>
      </c>
      <c r="C46" s="3">
        <f>C5</f>
        <v>0</v>
      </c>
    </row>
    <row r="47" spans="1:5" ht="38.25" x14ac:dyDescent="0.2">
      <c r="A47" s="3" t="s">
        <v>40</v>
      </c>
      <c r="B47" s="4" t="str">
        <f>'Group 1'!B47</f>
        <v xml:space="preserve">Our school management are generally perceived as caring, supportive and encouraging. They need to be able to rely on the staff and on having a school which operates based on mutual understanding. </v>
      </c>
      <c r="C47" s="3">
        <f>C7</f>
        <v>0</v>
      </c>
    </row>
    <row r="48" spans="1:5" ht="38.25" x14ac:dyDescent="0.2">
      <c r="A48" s="3" t="s">
        <v>44</v>
      </c>
      <c r="B48" s="5" t="str">
        <f>'Group 1'!B48</f>
        <v>Our school’s HR management focuses on cooperation, consensus and co-determination. Our school management strive to ensure that staff members participate actively in school life. They make sure there is sufficient cooperation and social exchange.</v>
      </c>
      <c r="C48" s="3">
        <f>C12</f>
        <v>0</v>
      </c>
    </row>
    <row r="49" spans="1:5" ht="38.25" x14ac:dyDescent="0.2">
      <c r="A49" s="3" t="s">
        <v>45</v>
      </c>
      <c r="B49" s="4" t="str">
        <f>'Group 1'!B49</f>
        <v>What holds our school together is loyalty, mutual trust and a good sense of unity. There is a very high level of personal commitment to the institution, particularly to a good social environment, at our school.</v>
      </c>
      <c r="C49" s="3">
        <f>C18</f>
        <v>0</v>
      </c>
    </row>
    <row r="50" spans="1:5" ht="25.5" x14ac:dyDescent="0.2">
      <c r="A50" s="3" t="s">
        <v>46</v>
      </c>
      <c r="B50" s="4" t="str">
        <f>'Group 1'!B50</f>
        <v>There is a focus on social interaction at our school. Personal development is encouraged –  particularly if this serves the community and takes us further as a team.</v>
      </c>
      <c r="C50" s="3">
        <f>C21</f>
        <v>0</v>
      </c>
    </row>
    <row r="51" spans="1:5" ht="25.5" x14ac:dyDescent="0.2">
      <c r="A51" s="3" t="s">
        <v>47</v>
      </c>
      <c r="B51" s="4" t="str">
        <f>'Group 1'!B51</f>
        <v>Our school measures success in terms of good cooperation amongst the teaching staff, and good relationships with one another, based on mutual understanding, trust and openness.</v>
      </c>
      <c r="C51" s="3">
        <f>C23</f>
        <v>0</v>
      </c>
    </row>
    <row r="52" spans="1:5" ht="38.25" x14ac:dyDescent="0.2">
      <c r="A52" s="3" t="s">
        <v>48</v>
      </c>
      <c r="B52" s="4" t="str">
        <f>'Group 1'!B52</f>
        <v>At our school, we understand “quality” as meaning that the staff members provide each other with respectful feedback and suggestions for improvement, and help each other to implement these.</v>
      </c>
      <c r="C52" s="3">
        <f>C28</f>
        <v>0</v>
      </c>
    </row>
    <row r="53" spans="1:5" x14ac:dyDescent="0.2">
      <c r="B53" s="2" t="str">
        <f>'Group 1'!B53</f>
        <v>Sum B</v>
      </c>
      <c r="C53">
        <f>SUM(C46:C52)</f>
        <v>0</v>
      </c>
    </row>
    <row r="54" spans="1:5" x14ac:dyDescent="0.2">
      <c r="B54" s="2" t="str">
        <f>'Group 1'!B54</f>
        <v>Mean score B</v>
      </c>
      <c r="C54">
        <f>C53/7</f>
        <v>0</v>
      </c>
      <c r="D54"/>
      <c r="E54"/>
    </row>
    <row r="56" spans="1:5" x14ac:dyDescent="0.2">
      <c r="A56" s="7" t="s">
        <v>67</v>
      </c>
      <c r="B56" s="6" t="str">
        <f>'Group 1'!B56</f>
        <v>Innovative/change-orientated school/organisation</v>
      </c>
    </row>
    <row r="57" spans="1:5" ht="25.5" x14ac:dyDescent="0.2">
      <c r="A57" s="3" t="s">
        <v>50</v>
      </c>
      <c r="B57" s="4" t="str">
        <f>'Group 1'!B57</f>
        <v>Our school is a very dynamic place which is constantly changing. We are prepared to break new ground and also to risk making mistakes in doing so.</v>
      </c>
      <c r="C57" s="3">
        <f>C6</f>
        <v>0</v>
      </c>
    </row>
    <row r="58" spans="1:5" ht="38.25" x14ac:dyDescent="0.2">
      <c r="A58" s="3" t="s">
        <v>41</v>
      </c>
      <c r="B58" s="4" t="str">
        <f>'Group 1'!B58</f>
        <v>Our school management are generally perceived as innovative and prepared to take risks. They have a specific vision and can convey this convincingly – and can therefore persuade the staff to help make the required changes.</v>
      </c>
      <c r="C58" s="3">
        <f>C8</f>
        <v>0</v>
      </c>
    </row>
    <row r="59" spans="1:5" ht="38.25" x14ac:dyDescent="0.2">
      <c r="A59" s="3" t="s">
        <v>51</v>
      </c>
      <c r="B59" s="4" t="str">
        <f>'Group 1'!B59</f>
        <v>Our school’s HR management encourages the staff to be innovative. The school management   ensure the staff members have enough individual scope for creativity, and support initiatives for change and creative solutions.</v>
      </c>
      <c r="C59" s="3">
        <f>C13</f>
        <v>0</v>
      </c>
    </row>
    <row r="60" spans="1:5" ht="39.75" customHeight="1" x14ac:dyDescent="0.2">
      <c r="A60" s="3" t="s">
        <v>52</v>
      </c>
      <c r="B60" s="4" t="str">
        <f>'Group 1'!B60</f>
        <v>What holds our school together is the collective pursuit of innovation, the shared commitment to creative developments, and also tackling new challenges. We are proud to be part of important changes at our school.</v>
      </c>
      <c r="C60" s="3">
        <f>C15</f>
        <v>0</v>
      </c>
    </row>
    <row r="61" spans="1:5" ht="25.5" x14ac:dyDescent="0.2">
      <c r="A61" s="3" t="s">
        <v>53</v>
      </c>
      <c r="B61" s="4" t="str">
        <f>'Group 1'!B61</f>
        <v>Our school strives to always be up with the times. It looks to take on the role of a trailblazer and pioneer. We are constantly trying out new things, and keeping an eye out for other options.</v>
      </c>
      <c r="C61" s="3">
        <f>C20</f>
        <v>0</v>
      </c>
    </row>
    <row r="62" spans="1:5" ht="25.5" x14ac:dyDescent="0.2">
      <c r="A62" s="3" t="s">
        <v>54</v>
      </c>
      <c r="B62" s="4" t="str">
        <f>'Group 1'!B62</f>
        <v>Our school measures success in terms of careful implementation of the latest developments, methods and techniques, and successfully completed development projects.</v>
      </c>
      <c r="C62" s="3">
        <f>C26</f>
        <v>0</v>
      </c>
    </row>
    <row r="63" spans="1:5" ht="25.5" x14ac:dyDescent="0.2">
      <c r="A63" s="3" t="s">
        <v>55</v>
      </c>
      <c r="B63" s="4" t="str">
        <f>'Group 1'!B63</f>
        <v>At our school, we understand “quality” as meaning that we respond dynamically to the changing social requirements, and that we constantly develop.</v>
      </c>
      <c r="C63" s="3">
        <f>C27</f>
        <v>0</v>
      </c>
    </row>
    <row r="64" spans="1:5" x14ac:dyDescent="0.2">
      <c r="B64" s="2" t="str">
        <f>'Group 1'!B64</f>
        <v>Sum C</v>
      </c>
      <c r="C64">
        <f>SUM(C57:C63)</f>
        <v>0</v>
      </c>
    </row>
    <row r="65" spans="1:5" x14ac:dyDescent="0.2">
      <c r="B65" s="2" t="str">
        <f>'Group 1'!B65</f>
        <v>Mean score C</v>
      </c>
      <c r="C65" s="8">
        <f>(C64/7)</f>
        <v>0</v>
      </c>
      <c r="D65"/>
      <c r="E65"/>
    </row>
    <row r="67" spans="1:5" x14ac:dyDescent="0.2">
      <c r="A67" s="7" t="s">
        <v>68</v>
      </c>
      <c r="B67" s="6" t="str">
        <f>'Group 1'!B67</f>
        <v>Well-organised school/organisation</v>
      </c>
    </row>
    <row r="68" spans="1:5" ht="38.25" x14ac:dyDescent="0.2">
      <c r="A68" s="3" t="s">
        <v>57</v>
      </c>
      <c r="B68" s="4" t="str">
        <f>'Group 1'!B68</f>
        <v>Our school is a clearly regulated and structured place.  Formal rules and requirements are important points of reference for us; there is also great emphasis on properly functioning procedures and processes.</v>
      </c>
      <c r="C68" s="3">
        <f>C3</f>
        <v>0</v>
      </c>
    </row>
    <row r="69" spans="1:5" ht="38.25" x14ac:dyDescent="0.2">
      <c r="A69" s="3" t="s">
        <v>42</v>
      </c>
      <c r="B69" s="4" t="str">
        <f>'Group 1'!B69</f>
        <v>Our school management are generally perceived as organised and coordinating. They are interested in smooth processes. They monitor whether requirements are being met and rules upheld.</v>
      </c>
      <c r="C69" s="3">
        <f>C9</f>
        <v>0</v>
      </c>
    </row>
    <row r="70" spans="1:5" ht="38.25" x14ac:dyDescent="0.2">
      <c r="A70" s="3" t="s">
        <v>58</v>
      </c>
      <c r="B70" s="4" t="str">
        <f>'Group 1'!B70</f>
        <v>Our school’s HR management is characterised by transparency, reliability and stable work relationships. Clear roles and  clear hierarchical structures are important for the school management.</v>
      </c>
      <c r="C70" s="3">
        <f>C14</f>
        <v>0</v>
      </c>
    </row>
    <row r="71" spans="1:5" ht="38.25" x14ac:dyDescent="0.2">
      <c r="A71" s="3" t="s">
        <v>59</v>
      </c>
      <c r="B71" s="4" t="str">
        <f>'Group 1'!B71</f>
        <v>What holds our school together is an orderly structure and a high level of reliability and continuity. Formal requirements and precisely regulated processes create transparency, provide security, and ensure work is carried out smoothly.</v>
      </c>
      <c r="C71" s="3">
        <f>C16</f>
        <v>0</v>
      </c>
    </row>
    <row r="72" spans="1:5" ht="38.25" x14ac:dyDescent="0.2">
      <c r="A72" s="3" t="s">
        <v>60</v>
      </c>
      <c r="B72" s="4" t="str">
        <f>'Group 1'!B72</f>
        <v>Our school focuses on consistency, stability, continuity and efficiency. Innovations are approached with caution and reservation; unrest, disturbances, turbulence and uncertainty associated with changes are avoided wherever possible.</v>
      </c>
      <c r="C72" s="3">
        <f>C19</f>
        <v>0</v>
      </c>
    </row>
    <row r="73" spans="1:5" ht="25.5" x14ac:dyDescent="0.2">
      <c r="A73" s="3" t="s">
        <v>61</v>
      </c>
      <c r="B73" s="4" t="str">
        <f>'Group 1'!B73</f>
        <v>Our school measures success in terms of efficiency and reliability, good planning, and careful handling of available resources.</v>
      </c>
      <c r="C73" s="3">
        <f>C25</f>
        <v>0</v>
      </c>
    </row>
    <row r="74" spans="1:5" ht="25.5" x14ac:dyDescent="0.2">
      <c r="A74" s="3" t="s">
        <v>62</v>
      </c>
      <c r="B74" s="4" t="str">
        <f>'Group 1'!B74</f>
        <v>At our school, we understand “quality” as meaning that important work processes are thoroughly explained, well-coordinated, and functionally optimised.</v>
      </c>
      <c r="C74" s="3">
        <f>C29</f>
        <v>0</v>
      </c>
    </row>
    <row r="75" spans="1:5" x14ac:dyDescent="0.2">
      <c r="B75" s="2" t="str">
        <f>'Group 1'!B75</f>
        <v>Sum D</v>
      </c>
      <c r="C75">
        <f>SUM(C68:C74)</f>
        <v>0</v>
      </c>
    </row>
    <row r="76" spans="1:5" x14ac:dyDescent="0.2">
      <c r="B76" s="2" t="str">
        <f>'Group 1'!B76</f>
        <v>Mean score D</v>
      </c>
      <c r="C76">
        <f>C75/7</f>
        <v>0</v>
      </c>
      <c r="D76"/>
      <c r="E76"/>
    </row>
  </sheetData>
  <mergeCells count="1">
    <mergeCell ref="F1:AJ1"/>
  </mergeCells>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6"/>
  <sheetViews>
    <sheetView zoomScaleNormal="100" workbookViewId="0">
      <selection activeCell="F2" sqref="F2"/>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4" width="4.7109375" customWidth="1"/>
  </cols>
  <sheetData>
    <row r="1" spans="1:64" x14ac:dyDescent="0.2">
      <c r="B1" s="8" t="s">
        <v>138</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row>
    <row r="2" spans="1:64" x14ac:dyDescent="0.2">
      <c r="A2" s="2"/>
      <c r="B2" s="1"/>
      <c r="F2" s="20" t="s">
        <v>151</v>
      </c>
      <c r="G2" s="22"/>
    </row>
    <row r="3" spans="1:64" ht="38.25" x14ac:dyDescent="0.2">
      <c r="A3" s="23" t="s">
        <v>69</v>
      </c>
      <c r="B3" s="4" t="str">
        <f>'Group 1'!B3</f>
        <v>Our school is a clearly regulated and structured place.  Formal rules and requirements are important points of reference for us; there is also great emphasis on properly functioning procedures and processes.</v>
      </c>
      <c r="C3">
        <f>SUM(F3:FF3)/IF(NOT(COUNT(F3:FF3)=0),COUNT(F3:FF3),1)</f>
        <v>0</v>
      </c>
      <c r="D3" s="14" t="s">
        <v>57</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row>
    <row r="4" spans="1:64" ht="25.5" x14ac:dyDescent="0.2">
      <c r="A4" s="23" t="s">
        <v>70</v>
      </c>
      <c r="B4" s="4" t="str">
        <f>'Group 1'!B4</f>
        <v>Our school is a highly performance-oriented place. It is important for us that students learn a lot and achieve good results.</v>
      </c>
      <c r="C4">
        <f>SUM(F4:FF4)/IF(NOT(COUNT(F4:FF4)=0),COUNT(F4:FF4),1)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row>
    <row r="5" spans="1:64" ht="25.5" x14ac:dyDescent="0.2">
      <c r="A5" s="23" t="s">
        <v>71</v>
      </c>
      <c r="B5" s="4" t="str">
        <f>'Group 1'!B5</f>
        <v>Our school is a very personal place. It is like one big family. There is close contact between everyone at the school and we tell each other a lot about ourselves.</v>
      </c>
      <c r="C5">
        <f>SUM(F5:FF5)/IF(NOT(COUNT(F5:FF5)=0),COUNT(F5:FF5),1)</f>
        <v>0</v>
      </c>
      <c r="D5" s="14" t="s">
        <v>43</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row>
    <row r="6" spans="1:64" ht="25.5" x14ac:dyDescent="0.2">
      <c r="A6" s="23" t="s">
        <v>72</v>
      </c>
      <c r="B6" s="4" t="str">
        <f>'Group 1'!B6</f>
        <v>Our school is a very dynamic place which is constantly changing. We are prepared to break new ground and also to risk making mistakes in doing so.</v>
      </c>
      <c r="C6">
        <f>SUM(F6:FF6)/IF(NOT(COUNT(F6:FF6)=0),COUNT(F6:FF6),1)</f>
        <v>0</v>
      </c>
      <c r="D6" s="14" t="s">
        <v>50</v>
      </c>
      <c r="E6" s="17" t="s">
        <v>6</v>
      </c>
      <c r="F6" s="12"/>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row>
    <row r="7" spans="1:64" ht="38.25" x14ac:dyDescent="0.2">
      <c r="A7" s="23" t="s">
        <v>74</v>
      </c>
      <c r="B7" s="4" t="str">
        <f>'Group 1'!B7</f>
        <v xml:space="preserve">Our school management are generally perceived as caring, supportive and encouraging. They need to be able to rely on the staff and on having a school which operates based on mutual understanding. </v>
      </c>
      <c r="C7">
        <f>SUM(F7:FF7)/IF(NOT(COUNT(F7:FF7)=0),COUNT(F7:FF7),1)</f>
        <v>0</v>
      </c>
      <c r="D7" s="14" t="s">
        <v>40</v>
      </c>
      <c r="E7" s="18" t="s">
        <v>0</v>
      </c>
      <c r="F7" s="11"/>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row>
    <row r="8" spans="1:64" ht="38.25" x14ac:dyDescent="0.2">
      <c r="A8" s="23" t="s">
        <v>73</v>
      </c>
      <c r="B8" s="4" t="str">
        <f>'Group 1'!B8</f>
        <v>Our school management are generally perceived as innovative and prepared to take risks. They have a specific vision and can convey this convincingly – and can therefore persuade the staff to help make the required changes.</v>
      </c>
      <c r="C8">
        <f>SUM(F8:FF8)/IF(NOT(COUNT(F8:FF8)=0),COUNT(F8:FF8),1)</f>
        <v>0</v>
      </c>
      <c r="D8" s="14" t="s">
        <v>41</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row>
    <row r="9" spans="1:64" ht="38.25" x14ac:dyDescent="0.2">
      <c r="A9" s="23" t="s">
        <v>75</v>
      </c>
      <c r="B9" s="4" t="str">
        <f>'Group 1'!B9</f>
        <v>Our school management are generally perceived as organised and coordinating. They are interested in smooth processes. They monitor whether requirements are being met and rules upheld.</v>
      </c>
      <c r="C9">
        <f>SUM(F9:FF9)/IF(NOT(COUNT(F9:FF9)=0),COUNT(F9:FF9),1)</f>
        <v>0</v>
      </c>
      <c r="D9" s="14" t="s">
        <v>42</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row>
    <row r="10" spans="1:64" ht="38.25" x14ac:dyDescent="0.2">
      <c r="A10" s="23" t="s">
        <v>76</v>
      </c>
      <c r="B10" s="4" t="str">
        <f>'Group 1'!B10</f>
        <v>Our school management are generally perceived as performance and results-oriented, with high standards. What counts for them is achieving good results and demonstrable successes which can be communicated internally and externally.</v>
      </c>
      <c r="C10">
        <f>SUM(F10:FF10)/IF(NOT(COUNT(F10:FF10)=0),COUNT(F10:FF10),1)</f>
        <v>0</v>
      </c>
      <c r="D10" s="14" t="s">
        <v>33</v>
      </c>
      <c r="E10" s="18"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row>
    <row r="11" spans="1:64" ht="38.25" x14ac:dyDescent="0.2">
      <c r="A11" s="23" t="s">
        <v>77</v>
      </c>
      <c r="B11" s="4" t="str">
        <f>'Group 1'!B11</f>
        <v>HR management at our school is geared towards a high level of commitment to achieving results. We feel obliged to achieve a high level of performance, and we receive recognition and appreciation for this from the school management.</v>
      </c>
      <c r="C11">
        <f>SUM(F11:FF11)/IF(NOT(COUNT(F11:FF11)=0),COUNT(F11:FF11),1)</f>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row>
    <row r="12" spans="1:64" ht="38.25" x14ac:dyDescent="0.2">
      <c r="A12" s="23" t="s">
        <v>78</v>
      </c>
      <c r="B12" s="4" t="str">
        <f>'Group 1'!B12</f>
        <v>Our school’s HR management focuses on cooperation, consensus and co-determination. Our school management strive to ensure that staff members participate actively in school life. They make sure there is sufficient cooperation and social exchange.</v>
      </c>
      <c r="C12">
        <f>SUM(F12:FF12)/IF(NOT(COUNT(F12:FF12)=0),COUNT(F12:FF12),1)</f>
        <v>0</v>
      </c>
      <c r="D12" s="14" t="s">
        <v>44</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row>
    <row r="13" spans="1:64" ht="38.25" x14ac:dyDescent="0.2">
      <c r="A13" s="23" t="s">
        <v>79</v>
      </c>
      <c r="B13" s="4" t="str">
        <f>'Group 1'!B13</f>
        <v>Our school’s HR management encourages the staff to be innovative. The school management   ensure the staff members have enough individual scope for creativity, and support initiatives for change and creative solutions.</v>
      </c>
      <c r="C13">
        <f>SUM(F13:FF13)/IF(NOT(COUNT(F13:FF13)=0),COUNT(F13:FF13),1)</f>
        <v>0</v>
      </c>
      <c r="D13" s="14" t="s">
        <v>51</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row>
    <row r="14" spans="1:64" ht="38.25" x14ac:dyDescent="0.2">
      <c r="A14" s="23" t="s">
        <v>80</v>
      </c>
      <c r="B14" s="4" t="str">
        <f>'Group 1'!B14</f>
        <v>Our school’s HR management is characterised by transparency, reliability and stable work relationships. Clear roles and  clear hierarchical structures are important for the school management.</v>
      </c>
      <c r="C14">
        <f>SUM(F14:FF14)/IF(NOT(COUNT(F14:FF14)=0),COUNT(F14:FF14),1)</f>
        <v>0</v>
      </c>
      <c r="D14" s="14" t="s">
        <v>58</v>
      </c>
      <c r="E14" s="17" t="s">
        <v>6</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row>
    <row r="15" spans="1:64" ht="39" customHeight="1" x14ac:dyDescent="0.2">
      <c r="A15" s="23" t="s">
        <v>81</v>
      </c>
      <c r="B15" s="4" t="str">
        <f>'Group 1'!B15</f>
        <v>What holds our school together is the collective pursuit of innovation, the shared commitment to creative developments, and also tackling new challenges. We are proud to be part of important changes at our school.</v>
      </c>
      <c r="C15">
        <f>SUM(F15:FF15)/IF(NOT(COUNT(F15:FF15)=0),COUNT(F15:FF15),1)</f>
        <v>0</v>
      </c>
      <c r="D15" s="14" t="s">
        <v>52</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row>
    <row r="16" spans="1:64" ht="38.25" x14ac:dyDescent="0.2">
      <c r="A16" s="23" t="s">
        <v>82</v>
      </c>
      <c r="B16" s="4" t="str">
        <f>'Group 1'!B16</f>
        <v>What holds our school together is an orderly structure and a high level of reliability and continuity. Formal requirements and precisely regulated processes create transparency, provide security, and ensure work is carried out smoothly.</v>
      </c>
      <c r="C16">
        <f>SUM(F16:FF16)/IF(NOT(COUNT(F16:FF16)=0),COUNT(F16:FF16),1)</f>
        <v>0</v>
      </c>
      <c r="D16" s="14" t="s">
        <v>59</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row>
    <row r="17" spans="1:64" ht="38.25" x14ac:dyDescent="0.2">
      <c r="A17" s="23" t="s">
        <v>83</v>
      </c>
      <c r="B17" s="4" t="str">
        <f>'Group 1'!B17</f>
        <v>What holds our school together is the pursuit of success and the achievement of targets (e.g. academic performances, number of enrolled students and gradu­ates). This is associated with pride in the achieved level of performance and externally perceived successes.</v>
      </c>
      <c r="C17">
        <f>SUM(F17:FF17)/IF(NOT(COUNT(F17:FF17)=0),COUNT(F17:FF17),1)</f>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row>
    <row r="18" spans="1:64" ht="38.25" x14ac:dyDescent="0.2">
      <c r="A18" s="23" t="s">
        <v>84</v>
      </c>
      <c r="B18" s="4" t="str">
        <f>'Group 1'!B18</f>
        <v>What holds our school together is loyalty, mutual trust and a good sense of unity. There is a very high level of personal commitment to the institution, particularly to a good social environment, at our school.</v>
      </c>
      <c r="C18">
        <f>SUM(F18:FF18)/IF(NOT(COUNT(F18:FF18)=0),COUNT(F18:FF18),1)</f>
        <v>0</v>
      </c>
      <c r="D18" s="14" t="s">
        <v>45</v>
      </c>
      <c r="E18" s="18" t="s">
        <v>6</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row>
    <row r="19" spans="1:64" ht="38.25" x14ac:dyDescent="0.2">
      <c r="A19" s="23" t="s">
        <v>85</v>
      </c>
      <c r="B19" s="4" t="str">
        <f>'Group 1'!B19</f>
        <v>Our school focuses on consistency, stability, continuity and efficiency. Innovations are approached with caution and reservation; unrest, disturbances, turbulence and uncertainty associated with changes are avoided wherever possible.</v>
      </c>
      <c r="C19">
        <f>SUM(F19:FF19)/IF(NOT(COUNT(F19:FF19)=0),COUNT(F19:FF19),1)</f>
        <v>0</v>
      </c>
      <c r="D19" s="14" t="s">
        <v>60</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row>
    <row r="20" spans="1:64" ht="25.5" x14ac:dyDescent="0.2">
      <c r="A20" s="23" t="s">
        <v>86</v>
      </c>
      <c r="B20" s="4" t="str">
        <f>'Group 1'!B20</f>
        <v>Our school strives to always be up with the times. It looks to take on the role of a trailblazer and pioneer. We are constantly trying out new things, and keeping an eye out for other options.</v>
      </c>
      <c r="C20">
        <f>SUM(F20:FF20)/IF(NOT(COUNT(F20:FF20)=0),COUNT(F20:FF20),1)</f>
        <v>0</v>
      </c>
      <c r="D20" s="14" t="s">
        <v>53</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row>
    <row r="21" spans="1:64" ht="25.5" x14ac:dyDescent="0.2">
      <c r="A21" s="23" t="s">
        <v>87</v>
      </c>
      <c r="B21" s="4" t="str">
        <f>'Group 1'!B21</f>
        <v>There is a focus on social interaction at our school. Personal development is encouraged –  particularly if this serves the community and takes us further as a team.</v>
      </c>
      <c r="C21">
        <f>SUM(F21:FF21)/IF(NOT(COUNT(F21:FF21)=0),COUNT(F21:FF21),1)</f>
        <v>0</v>
      </c>
      <c r="D21" s="14" t="s">
        <v>46</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row>
    <row r="22" spans="1:64" ht="38.25" x14ac:dyDescent="0.2">
      <c r="A22" s="23" t="s">
        <v>88</v>
      </c>
      <c r="B22" s="4" t="str">
        <f>'Group 1'!B22</f>
        <v>It is important for our school to be one of the best and strongest performers. Achieving ambitious goals and visible success comp­ared to others are important (e.g. good test results, high graduation rates).</v>
      </c>
      <c r="C22">
        <f>SUM(F22:FF22)/IF(NOT(COUNT(F22:FF22)=0),COUNT(F22:FF22),1)</f>
        <v>0</v>
      </c>
      <c r="D22" s="14" t="s">
        <v>36</v>
      </c>
      <c r="E22" s="17" t="s">
        <v>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row>
    <row r="23" spans="1:64" ht="25.5" x14ac:dyDescent="0.2">
      <c r="A23" s="24" t="s">
        <v>89</v>
      </c>
      <c r="B23" s="4" t="str">
        <f>'Group 1'!B23</f>
        <v>Our school measures success in terms of good cooperation amongst the teaching staff, and good relationships with one another, based on mutual understanding, trust and openness.</v>
      </c>
      <c r="C23">
        <f>SUM(F23:FF23)/IF(NOT(COUNT(F23:FF23)=0),COUNT(F23:FF23),1)</f>
        <v>0</v>
      </c>
      <c r="D23" s="14" t="s">
        <v>47</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row>
    <row r="24" spans="1:64" ht="27" customHeight="1" x14ac:dyDescent="0.2">
      <c r="A24" s="23" t="s">
        <v>90</v>
      </c>
      <c r="B24" s="4" t="str">
        <f>'Group 1'!B24</f>
        <v>Our school measures success in terms of a high performance level, good graduation numbers,        successful school and professional careers, and the school’s positive reputation.</v>
      </c>
      <c r="C24">
        <f>SUM(F24:FF24)/IF(NOT(COUNT(F24:FF24)=0),COUNT(F24:FF24),1)</f>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row>
    <row r="25" spans="1:64" ht="25.5" x14ac:dyDescent="0.2">
      <c r="A25" s="23" t="s">
        <v>91</v>
      </c>
      <c r="B25" s="4" t="str">
        <f>'Group 1'!B25</f>
        <v>Our school measures success in terms of efficiency and reliability, good planning, and careful handling of available resources.</v>
      </c>
      <c r="C25">
        <f>SUM(F25:FF25)/IF(NOT(COUNT(F25:FF25)=0),COUNT(F25:FF25),1)</f>
        <v>0</v>
      </c>
      <c r="D25" s="14" t="s">
        <v>61</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row>
    <row r="26" spans="1:64" ht="25.5" x14ac:dyDescent="0.2">
      <c r="A26" s="23" t="s">
        <v>92</v>
      </c>
      <c r="B26" s="4" t="str">
        <f>'Group 1'!B26</f>
        <v>Our school measures success in terms of careful implementation of the latest developments, methods and techniques, and successfully completed development projects.</v>
      </c>
      <c r="C26">
        <f>SUM(F26:FF26)/IF(NOT(COUNT(F26:FF26)=0),COUNT(F26:FF26),1)</f>
        <v>0</v>
      </c>
      <c r="D26" s="14" t="s">
        <v>54</v>
      </c>
      <c r="E26" s="18" t="s">
        <v>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row>
    <row r="27" spans="1:64" ht="25.5" x14ac:dyDescent="0.2">
      <c r="A27" s="23" t="s">
        <v>93</v>
      </c>
      <c r="B27" s="4" t="str">
        <f>'Group 1'!B27</f>
        <v>At our school, we understand “quality” as meaning that we respond dynamically to the changing social requirements, and that we constantly develop.</v>
      </c>
      <c r="C27">
        <f>SUM(F27:FF27)/IF(NOT(COUNT(F27:FF27)=0),COUNT(F27:FF27),1)</f>
        <v>0</v>
      </c>
      <c r="D27" s="14" t="s">
        <v>55</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row>
    <row r="28" spans="1:64" ht="38.25" x14ac:dyDescent="0.2">
      <c r="A28" s="23" t="s">
        <v>94</v>
      </c>
      <c r="B28" s="4" t="str">
        <f>'Group 1'!B28</f>
        <v>At our school, we understand “quality” as meaning that the staff members provide each other with respectful feedback and suggestions for improvement, and help each other to implement these.</v>
      </c>
      <c r="C28">
        <f>SUM(F28:FF28)/IF(NOT(COUNT(F28:FF28)=0),COUNT(F28:FF28),1)</f>
        <v>0</v>
      </c>
      <c r="D28" s="14" t="s">
        <v>48</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row>
    <row r="29" spans="1:64" ht="25.5" x14ac:dyDescent="0.2">
      <c r="A29" s="23" t="s">
        <v>95</v>
      </c>
      <c r="B29" s="4" t="str">
        <f>'Group 1'!B29</f>
        <v>At our school, we understand “quality” as meaning that important work processes are thoroughly explained, well-coordinated, and functionally optimised.</v>
      </c>
      <c r="C29">
        <f>SUM(F29:FF29)/IF(NOT(COUNT(F29:FF29)=0),COUNT(F29:FF29),1)</f>
        <v>0</v>
      </c>
      <c r="D29" s="14" t="s">
        <v>62</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row>
    <row r="30" spans="1:64" ht="25.5" x14ac:dyDescent="0.2">
      <c r="A30" s="23" t="s">
        <v>96</v>
      </c>
      <c r="B30" s="4" t="str">
        <f>'Group 1'!B30</f>
        <v>At our school, we understand “quality” as meaning that the set learning objectives have been fully achieved and that we are able to get the best out of students (i.e. fulfil their potential).</v>
      </c>
      <c r="C30">
        <f>SUM(F30:FF30)/IF(NOT(COUNT(F30:FF30)=0),COUNT(F30:FF30),1)</f>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row>
    <row r="31" spans="1:64" x14ac:dyDescent="0.2">
      <c r="B31" s="2" t="str">
        <f>'Group 1'!B31</f>
        <v>Total</v>
      </c>
      <c r="C31">
        <f>SUM(C3:C30)</f>
        <v>0</v>
      </c>
    </row>
    <row r="34" spans="1:5" x14ac:dyDescent="0.2">
      <c r="A34" s="7" t="s">
        <v>65</v>
      </c>
      <c r="B34" s="6" t="str">
        <f>'Group 1'!B34</f>
        <v>Perfomance-orientated school/organisation</v>
      </c>
    </row>
    <row r="35" spans="1:5" ht="25.5" x14ac:dyDescent="0.2">
      <c r="A35" s="3" t="s">
        <v>32</v>
      </c>
      <c r="B35" s="4" t="str">
        <f>'Group 1'!B35</f>
        <v>Our school is a highly performance-oriented place. It is important for us that students learn a lot and achieve good results.</v>
      </c>
      <c r="C35" s="3">
        <f>C4</f>
        <v>0</v>
      </c>
    </row>
    <row r="36" spans="1:5" ht="38.25" x14ac:dyDescent="0.2">
      <c r="A36" s="3" t="s">
        <v>33</v>
      </c>
      <c r="B36" s="4" t="str">
        <f>'Group 1'!B36</f>
        <v>Our school management are generally perceived as performance and results-oriented, with high standards. What counts for them is achieving good results and demonstrable successes which can be communicated internally and externally.</v>
      </c>
      <c r="C36" s="3">
        <f>C10</f>
        <v>0</v>
      </c>
    </row>
    <row r="37" spans="1:5" ht="38.25" x14ac:dyDescent="0.2">
      <c r="A37" s="3" t="s">
        <v>34</v>
      </c>
      <c r="B37" s="4" t="str">
        <f>'Group 1'!B37</f>
        <v>HR management at our school is geared towards a high level of commitment to achieving results. We feel obliged to achieve a high level of performance, and we receive recognition and appreciation for this from the school management.</v>
      </c>
      <c r="C37" s="3">
        <f>C11</f>
        <v>0</v>
      </c>
    </row>
    <row r="38" spans="1:5" ht="38.25" x14ac:dyDescent="0.2">
      <c r="A38" s="3" t="s">
        <v>35</v>
      </c>
      <c r="B38" s="4" t="str">
        <f>'Group 1'!B38</f>
        <v>What holds our school together is the pursuit of success and the achievement of targets (e.g. academic performances, number of enrolled students and gradu­ates). This is associated with pride in the achieved level of performance and externally perceived successes.</v>
      </c>
      <c r="C38" s="3">
        <f>C17</f>
        <v>0</v>
      </c>
    </row>
    <row r="39" spans="1:5" ht="38.25" x14ac:dyDescent="0.2">
      <c r="A39" s="3" t="s">
        <v>36</v>
      </c>
      <c r="B39" s="4" t="str">
        <f>'Group 1'!B39</f>
        <v>It is important for our school to be one of the best and strongest performers. Achieving ambitious goals and visible success comp­ared to others are important (e.g. good test results, high graduation rates).</v>
      </c>
      <c r="C39" s="3">
        <f>C22</f>
        <v>0</v>
      </c>
    </row>
    <row r="40" spans="1:5" ht="30" customHeight="1" x14ac:dyDescent="0.2">
      <c r="A40" s="3" t="s">
        <v>37</v>
      </c>
      <c r="B40" s="4" t="str">
        <f>'Group 1'!B40</f>
        <v>Our school measures success in terms of a high performance level, good graduation numbers,        successful school and professional careers, and the school’s positive reputation.</v>
      </c>
      <c r="C40" s="3">
        <f>C24</f>
        <v>0</v>
      </c>
    </row>
    <row r="41" spans="1:5" ht="25.5" x14ac:dyDescent="0.2">
      <c r="A41" s="3" t="s">
        <v>38</v>
      </c>
      <c r="B41" s="4" t="str">
        <f>'Group 1'!B41</f>
        <v>At our school, we understand “quality” as meaning that the set learning objectives have been fully achieved and that we are able to get the best out of students (i.e. fulfil their potential).</v>
      </c>
      <c r="C41" s="3">
        <f>C30</f>
        <v>0</v>
      </c>
    </row>
    <row r="42" spans="1:5" x14ac:dyDescent="0.2">
      <c r="B42" s="2" t="str">
        <f>'Group 1'!B42</f>
        <v>Sum A</v>
      </c>
      <c r="C42">
        <f>SUM(C35:C41)</f>
        <v>0</v>
      </c>
    </row>
    <row r="43" spans="1:5" ht="12" customHeight="1" x14ac:dyDescent="0.2">
      <c r="B43" s="2" t="str">
        <f>'Group 1'!B43</f>
        <v>Mean score A</v>
      </c>
      <c r="C43">
        <f>(C42/7)</f>
        <v>0</v>
      </c>
      <c r="D43"/>
      <c r="E43"/>
    </row>
    <row r="45" spans="1:5" ht="12" customHeight="1" x14ac:dyDescent="0.2">
      <c r="A45" s="7" t="s">
        <v>66</v>
      </c>
      <c r="B45" s="6" t="str">
        <f>'Group 1'!B45</f>
        <v>School/organisation as family</v>
      </c>
    </row>
    <row r="46" spans="1:5" ht="25.5" x14ac:dyDescent="0.2">
      <c r="A46" s="3" t="s">
        <v>43</v>
      </c>
      <c r="B46" s="4" t="str">
        <f>'Group 1'!B46</f>
        <v>Our school is a very personal place. It is like one big family. There is close contact between everyone at the school and we tell each other a lot about ourselves.</v>
      </c>
      <c r="C46" s="3">
        <f>C5</f>
        <v>0</v>
      </c>
    </row>
    <row r="47" spans="1:5" ht="38.25" x14ac:dyDescent="0.2">
      <c r="A47" s="3" t="s">
        <v>40</v>
      </c>
      <c r="B47" s="4" t="str">
        <f>'Group 1'!B47</f>
        <v xml:space="preserve">Our school management are generally perceived as caring, supportive and encouraging. They need to be able to rely on the staff and on having a school which operates based on mutual understanding. </v>
      </c>
      <c r="C47" s="3">
        <f>C7</f>
        <v>0</v>
      </c>
    </row>
    <row r="48" spans="1:5" ht="38.25" x14ac:dyDescent="0.2">
      <c r="A48" s="3" t="s">
        <v>44</v>
      </c>
      <c r="B48" s="5" t="str">
        <f>'Group 1'!B48</f>
        <v>Our school’s HR management focuses on cooperation, consensus and co-determination. Our school management strive to ensure that staff members participate actively in school life. They make sure there is sufficient cooperation and social exchange.</v>
      </c>
      <c r="C48" s="3">
        <f>C12</f>
        <v>0</v>
      </c>
    </row>
    <row r="49" spans="1:5" ht="38.25" x14ac:dyDescent="0.2">
      <c r="A49" s="3" t="s">
        <v>45</v>
      </c>
      <c r="B49" s="4" t="str">
        <f>'Group 1'!B49</f>
        <v>What holds our school together is loyalty, mutual trust and a good sense of unity. There is a very high level of personal commitment to the institution, particularly to a good social environment, at our school.</v>
      </c>
      <c r="C49" s="3">
        <f>C18</f>
        <v>0</v>
      </c>
    </row>
    <row r="50" spans="1:5" ht="25.5" x14ac:dyDescent="0.2">
      <c r="A50" s="3" t="s">
        <v>46</v>
      </c>
      <c r="B50" s="4" t="str">
        <f>'Group 1'!B50</f>
        <v>There is a focus on social interaction at our school. Personal development is encouraged –  particularly if this serves the community and takes us further as a team.</v>
      </c>
      <c r="C50" s="3">
        <f>C21</f>
        <v>0</v>
      </c>
    </row>
    <row r="51" spans="1:5" ht="25.5" x14ac:dyDescent="0.2">
      <c r="A51" s="3" t="s">
        <v>47</v>
      </c>
      <c r="B51" s="4" t="str">
        <f>'Group 1'!B51</f>
        <v>Our school measures success in terms of good cooperation amongst the teaching staff, and good relationships with one another, based on mutual understanding, trust and openness.</v>
      </c>
      <c r="C51" s="3">
        <f>C23</f>
        <v>0</v>
      </c>
    </row>
    <row r="52" spans="1:5" ht="38.25" x14ac:dyDescent="0.2">
      <c r="A52" s="3" t="s">
        <v>48</v>
      </c>
      <c r="B52" s="4" t="str">
        <f>'Group 1'!B52</f>
        <v>At our school, we understand “quality” as meaning that the staff members provide each other with respectful feedback and suggestions for improvement, and help each other to implement these.</v>
      </c>
      <c r="C52" s="3">
        <f>C28</f>
        <v>0</v>
      </c>
    </row>
    <row r="53" spans="1:5" x14ac:dyDescent="0.2">
      <c r="B53" s="2" t="str">
        <f>'Group 1'!B53</f>
        <v>Sum B</v>
      </c>
      <c r="C53">
        <f>SUM(C46:C52)</f>
        <v>0</v>
      </c>
    </row>
    <row r="54" spans="1:5" x14ac:dyDescent="0.2">
      <c r="B54" s="2" t="str">
        <f>'Group 1'!B54</f>
        <v>Mean score B</v>
      </c>
      <c r="C54">
        <f>C53/7</f>
        <v>0</v>
      </c>
      <c r="D54"/>
      <c r="E54"/>
    </row>
    <row r="56" spans="1:5" x14ac:dyDescent="0.2">
      <c r="A56" s="7" t="s">
        <v>67</v>
      </c>
      <c r="B56" s="6" t="str">
        <f>'Group 1'!B56</f>
        <v>Innovative/change-orientated school/organisation</v>
      </c>
    </row>
    <row r="57" spans="1:5" ht="25.5" x14ac:dyDescent="0.2">
      <c r="A57" s="3" t="s">
        <v>50</v>
      </c>
      <c r="B57" s="4" t="str">
        <f>'Group 1'!B57</f>
        <v>Our school is a very dynamic place which is constantly changing. We are prepared to break new ground and also to risk making mistakes in doing so.</v>
      </c>
      <c r="C57" s="3">
        <f>C6</f>
        <v>0</v>
      </c>
    </row>
    <row r="58" spans="1:5" ht="38.25" x14ac:dyDescent="0.2">
      <c r="A58" s="3" t="s">
        <v>41</v>
      </c>
      <c r="B58" s="4" t="str">
        <f>'Group 1'!B58</f>
        <v>Our school management are generally perceived as innovative and prepared to take risks. They have a specific vision and can convey this convincingly – and can therefore persuade the staff to help make the required changes.</v>
      </c>
      <c r="C58" s="3">
        <f>C8</f>
        <v>0</v>
      </c>
    </row>
    <row r="59" spans="1:5" ht="38.25" x14ac:dyDescent="0.2">
      <c r="A59" s="3" t="s">
        <v>51</v>
      </c>
      <c r="B59" s="4" t="str">
        <f>'Group 1'!B59</f>
        <v>Our school’s HR management encourages the staff to be innovative. The school management   ensure the staff members have enough individual scope for creativity, and support initiatives for change and creative solutions.</v>
      </c>
      <c r="C59" s="3">
        <f>C13</f>
        <v>0</v>
      </c>
    </row>
    <row r="60" spans="1:5" ht="39.75" customHeight="1" x14ac:dyDescent="0.2">
      <c r="A60" s="3" t="s">
        <v>52</v>
      </c>
      <c r="B60" s="4" t="str">
        <f>'Group 1'!B60</f>
        <v>What holds our school together is the collective pursuit of innovation, the shared commitment to creative developments, and also tackling new challenges. We are proud to be part of important changes at our school.</v>
      </c>
      <c r="C60" s="3">
        <f>C15</f>
        <v>0</v>
      </c>
    </row>
    <row r="61" spans="1:5" ht="25.5" x14ac:dyDescent="0.2">
      <c r="A61" s="3" t="s">
        <v>53</v>
      </c>
      <c r="B61" s="4" t="str">
        <f>'Group 1'!B61</f>
        <v>Our school strives to always be up with the times. It looks to take on the role of a trailblazer and pioneer. We are constantly trying out new things, and keeping an eye out for other options.</v>
      </c>
      <c r="C61" s="3">
        <f>C20</f>
        <v>0</v>
      </c>
    </row>
    <row r="62" spans="1:5" ht="25.5" x14ac:dyDescent="0.2">
      <c r="A62" s="3" t="s">
        <v>54</v>
      </c>
      <c r="B62" s="4" t="str">
        <f>'Group 1'!B62</f>
        <v>Our school measures success in terms of careful implementation of the latest developments, methods and techniques, and successfully completed development projects.</v>
      </c>
      <c r="C62" s="3">
        <f>C26</f>
        <v>0</v>
      </c>
    </row>
    <row r="63" spans="1:5" ht="25.5" x14ac:dyDescent="0.2">
      <c r="A63" s="3" t="s">
        <v>55</v>
      </c>
      <c r="B63" s="4" t="str">
        <f>'Group 1'!B63</f>
        <v>At our school, we understand “quality” as meaning that we respond dynamically to the changing social requirements, and that we constantly develop.</v>
      </c>
      <c r="C63" s="3">
        <f>C27</f>
        <v>0</v>
      </c>
    </row>
    <row r="64" spans="1:5" x14ac:dyDescent="0.2">
      <c r="B64" s="2" t="str">
        <f>'Group 1'!B64</f>
        <v>Sum C</v>
      </c>
      <c r="C64">
        <f>SUM(C57:C63)</f>
        <v>0</v>
      </c>
    </row>
    <row r="65" spans="1:5" x14ac:dyDescent="0.2">
      <c r="B65" s="2" t="str">
        <f>'Group 1'!B65</f>
        <v>Mean score C</v>
      </c>
      <c r="C65" s="8">
        <f>(C64/7)</f>
        <v>0</v>
      </c>
      <c r="D65"/>
      <c r="E65"/>
    </row>
    <row r="67" spans="1:5" x14ac:dyDescent="0.2">
      <c r="A67" s="7" t="s">
        <v>68</v>
      </c>
      <c r="B67" s="6" t="str">
        <f>'Group 1'!B67</f>
        <v>Well-organised school/organisation</v>
      </c>
    </row>
    <row r="68" spans="1:5" ht="38.25" x14ac:dyDescent="0.2">
      <c r="A68" s="3" t="s">
        <v>57</v>
      </c>
      <c r="B68" s="4" t="str">
        <f>'Group 1'!B68</f>
        <v>Our school is a clearly regulated and structured place.  Formal rules and requirements are important points of reference for us; there is also great emphasis on properly functioning procedures and processes.</v>
      </c>
      <c r="C68" s="3">
        <f>C3</f>
        <v>0</v>
      </c>
    </row>
    <row r="69" spans="1:5" ht="38.25" x14ac:dyDescent="0.2">
      <c r="A69" s="3" t="s">
        <v>42</v>
      </c>
      <c r="B69" s="4" t="str">
        <f>'Group 1'!B69</f>
        <v>Our school management are generally perceived as organised and coordinating. They are interested in smooth processes. They monitor whether requirements are being met and rules upheld.</v>
      </c>
      <c r="C69" s="3">
        <f>C9</f>
        <v>0</v>
      </c>
    </row>
    <row r="70" spans="1:5" ht="38.25" x14ac:dyDescent="0.2">
      <c r="A70" s="3" t="s">
        <v>58</v>
      </c>
      <c r="B70" s="4" t="str">
        <f>'Group 1'!B70</f>
        <v>Our school’s HR management is characterised by transparency, reliability and stable work relationships. Clear roles and  clear hierarchical structures are important for the school management.</v>
      </c>
      <c r="C70" s="3">
        <f>C14</f>
        <v>0</v>
      </c>
    </row>
    <row r="71" spans="1:5" ht="38.25" x14ac:dyDescent="0.2">
      <c r="A71" s="3" t="s">
        <v>59</v>
      </c>
      <c r="B71" s="4" t="str">
        <f>'Group 1'!B71</f>
        <v>What holds our school together is an orderly structure and a high level of reliability and continuity. Formal requirements and precisely regulated processes create transparency, provide security, and ensure work is carried out smoothly.</v>
      </c>
      <c r="C71" s="3">
        <f>C16</f>
        <v>0</v>
      </c>
    </row>
    <row r="72" spans="1:5" ht="38.25" x14ac:dyDescent="0.2">
      <c r="A72" s="3" t="s">
        <v>60</v>
      </c>
      <c r="B72" s="4" t="str">
        <f>'Group 1'!B72</f>
        <v>Our school focuses on consistency, stability, continuity and efficiency. Innovations are approached with caution and reservation; unrest, disturbances, turbulence and uncertainty associated with changes are avoided wherever possible.</v>
      </c>
      <c r="C72" s="3">
        <f>C19</f>
        <v>0</v>
      </c>
    </row>
    <row r="73" spans="1:5" ht="25.5" x14ac:dyDescent="0.2">
      <c r="A73" s="3" t="s">
        <v>61</v>
      </c>
      <c r="B73" s="4" t="str">
        <f>'Group 1'!B73</f>
        <v>Our school measures success in terms of efficiency and reliability, good planning, and careful handling of available resources.</v>
      </c>
      <c r="C73" s="3">
        <f>C25</f>
        <v>0</v>
      </c>
    </row>
    <row r="74" spans="1:5" ht="25.5" x14ac:dyDescent="0.2">
      <c r="A74" s="3" t="s">
        <v>62</v>
      </c>
      <c r="B74" s="4" t="str">
        <f>'Group 1'!B74</f>
        <v>At our school, we understand “quality” as meaning that important work processes are thoroughly explained, well-coordinated, and functionally optimised.</v>
      </c>
      <c r="C74" s="3">
        <f>C29</f>
        <v>0</v>
      </c>
    </row>
    <row r="75" spans="1:5" x14ac:dyDescent="0.2">
      <c r="B75" s="2" t="str">
        <f>'Group 1'!B75</f>
        <v>Sum D</v>
      </c>
      <c r="C75">
        <f>SUM(C68:C74)</f>
        <v>0</v>
      </c>
    </row>
    <row r="76" spans="1:5" x14ac:dyDescent="0.2">
      <c r="B76" s="2" t="str">
        <f>'Group 1'!B76</f>
        <v>Mean score D</v>
      </c>
      <c r="C76">
        <f>C75/7</f>
        <v>0</v>
      </c>
      <c r="D76"/>
      <c r="E76"/>
    </row>
  </sheetData>
  <mergeCells count="1">
    <mergeCell ref="F1:AI1"/>
  </mergeCell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6"/>
  <sheetViews>
    <sheetView zoomScaleNormal="100" workbookViewId="0">
      <selection activeCell="F3" sqref="F3:F30"/>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4" width="4.7109375" customWidth="1"/>
  </cols>
  <sheetData>
    <row r="1" spans="1:64" x14ac:dyDescent="0.2">
      <c r="B1" s="8" t="s">
        <v>139</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row>
    <row r="2" spans="1:64" x14ac:dyDescent="0.2">
      <c r="A2" s="2"/>
      <c r="B2" s="1"/>
      <c r="F2" s="20" t="s">
        <v>152</v>
      </c>
      <c r="G2" s="22"/>
    </row>
    <row r="3" spans="1:64" ht="38.25" x14ac:dyDescent="0.2">
      <c r="A3" s="23" t="s">
        <v>69</v>
      </c>
      <c r="B3" s="4" t="str">
        <f>'Group 1'!B3</f>
        <v>Our school is a clearly regulated and structured place.  Formal rules and requirements are important points of reference for us; there is also great emphasis on properly functioning procedures and processes.</v>
      </c>
      <c r="C3">
        <f>SUM(F3:FF3)/IF(NOT(COUNT(F3:FF3)=0),COUNT(F3:FF3),1)</f>
        <v>0</v>
      </c>
      <c r="D3" s="14" t="s">
        <v>57</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row>
    <row r="4" spans="1:64" ht="25.5" x14ac:dyDescent="0.2">
      <c r="A4" s="23" t="s">
        <v>70</v>
      </c>
      <c r="B4" s="4" t="str">
        <f>'Group 1'!B4</f>
        <v>Our school is a highly performance-oriented place. It is important for us that students learn a lot and achieve good results.</v>
      </c>
      <c r="C4">
        <f>SUM(F4:FF4)/IF(NOT(COUNT(F4:FF4)=0),COUNT(F4:FF4),1)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row>
    <row r="5" spans="1:64" ht="25.5" x14ac:dyDescent="0.2">
      <c r="A5" s="23" t="s">
        <v>71</v>
      </c>
      <c r="B5" s="4" t="str">
        <f>'Group 1'!B5</f>
        <v>Our school is a very personal place. It is like one big family. There is close contact between everyone at the school and we tell each other a lot about ourselves.</v>
      </c>
      <c r="C5">
        <f>SUM(F5:FF5)/IF(NOT(COUNT(F5:FF5)=0),COUNT(F5:FF5),1)</f>
        <v>0</v>
      </c>
      <c r="D5" s="14" t="s">
        <v>43</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row>
    <row r="6" spans="1:64" ht="25.5" x14ac:dyDescent="0.2">
      <c r="A6" s="23" t="s">
        <v>72</v>
      </c>
      <c r="B6" s="4" t="str">
        <f>'Group 1'!B6</f>
        <v>Our school is a very dynamic place which is constantly changing. We are prepared to break new ground and also to risk making mistakes in doing so.</v>
      </c>
      <c r="C6">
        <f>SUM(F6:FF6)/IF(NOT(COUNT(F6:FF6)=0),COUNT(F6:FF6),1)</f>
        <v>0</v>
      </c>
      <c r="D6" s="14" t="s">
        <v>50</v>
      </c>
      <c r="E6" s="17" t="s">
        <v>6</v>
      </c>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row>
    <row r="7" spans="1:64" ht="38.25" x14ac:dyDescent="0.2">
      <c r="A7" s="23" t="s">
        <v>74</v>
      </c>
      <c r="B7" s="4" t="str">
        <f>'Group 1'!B7</f>
        <v xml:space="preserve">Our school management are generally perceived as caring, supportive and encouraging. They need to be able to rely on the staff and on having a school which operates based on mutual understanding. </v>
      </c>
      <c r="C7">
        <f>SUM(F7:FF7)/IF(NOT(COUNT(F7:FF7)=0),COUNT(F7:FF7),1)</f>
        <v>0</v>
      </c>
      <c r="D7" s="14" t="s">
        <v>40</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row>
    <row r="8" spans="1:64" ht="38.25" x14ac:dyDescent="0.2">
      <c r="A8" s="23" t="s">
        <v>73</v>
      </c>
      <c r="B8" s="4" t="str">
        <f>'Group 1'!B8</f>
        <v>Our school management are generally perceived as innovative and prepared to take risks. They have a specific vision and can convey this convincingly – and can therefore persuade the staff to help make the required changes.</v>
      </c>
      <c r="C8">
        <f>SUM(F8:FF8)/IF(NOT(COUNT(F8:FF8)=0),COUNT(F8:FF8),1)</f>
        <v>0</v>
      </c>
      <c r="D8" s="14" t="s">
        <v>41</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row>
    <row r="9" spans="1:64" ht="38.25" x14ac:dyDescent="0.2">
      <c r="A9" s="23" t="s">
        <v>75</v>
      </c>
      <c r="B9" s="4" t="str">
        <f>'Group 1'!B9</f>
        <v>Our school management are generally perceived as organised and coordinating. They are interested in smooth processes. They monitor whether requirements are being met and rules upheld.</v>
      </c>
      <c r="C9">
        <f>SUM(F9:FF9)/IF(NOT(COUNT(F9:FF9)=0),COUNT(F9:FF9),1)</f>
        <v>0</v>
      </c>
      <c r="D9" s="14" t="s">
        <v>42</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row>
    <row r="10" spans="1:64" ht="38.25" x14ac:dyDescent="0.2">
      <c r="A10" s="23" t="s">
        <v>76</v>
      </c>
      <c r="B10" s="4" t="str">
        <f>'Group 1'!B10</f>
        <v>Our school management are generally perceived as performance and results-oriented, with high standards. What counts for them is achieving good results and demonstrable successes which can be communicated internally and externally.</v>
      </c>
      <c r="C10">
        <f>SUM(F10:FF10)/IF(NOT(COUNT(F10:FF10)=0),COUNT(F10:FF10),1)</f>
        <v>0</v>
      </c>
      <c r="D10" s="14" t="s">
        <v>33</v>
      </c>
      <c r="E10" s="18"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row>
    <row r="11" spans="1:64" ht="38.25" x14ac:dyDescent="0.2">
      <c r="A11" s="23" t="s">
        <v>77</v>
      </c>
      <c r="B11" s="4" t="str">
        <f>'Group 1'!B11</f>
        <v>HR management at our school is geared towards a high level of commitment to achieving results. We feel obliged to achieve a high level of performance, and we receive recognition and appreciation for this from the school management.</v>
      </c>
      <c r="C11">
        <f>SUM(F11:FF11)/IF(NOT(COUNT(F11:FF11)=0),COUNT(F11:FF11),1)</f>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row>
    <row r="12" spans="1:64" ht="38.25" x14ac:dyDescent="0.2">
      <c r="A12" s="23" t="s">
        <v>78</v>
      </c>
      <c r="B12" s="4" t="str">
        <f>'Group 1'!B12</f>
        <v>Our school’s HR management focuses on cooperation, consensus and co-determination. Our school management strive to ensure that staff members participate actively in school life. They make sure there is sufficient cooperation and social exchange.</v>
      </c>
      <c r="C12">
        <f>SUM(F12:FF12)/IF(NOT(COUNT(F12:FF12)=0),COUNT(F12:FF12),1)</f>
        <v>0</v>
      </c>
      <c r="D12" s="14" t="s">
        <v>44</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row>
    <row r="13" spans="1:64" ht="38.25" x14ac:dyDescent="0.2">
      <c r="A13" s="23" t="s">
        <v>79</v>
      </c>
      <c r="B13" s="4" t="str">
        <f>'Group 1'!B13</f>
        <v>Our school’s HR management encourages the staff to be innovative. The school management   ensure the staff members have enough individual scope for creativity, and support initiatives for change and creative solutions.</v>
      </c>
      <c r="C13">
        <f>SUM(F13:FF13)/IF(NOT(COUNT(F13:FF13)=0),COUNT(F13:FF13),1)</f>
        <v>0</v>
      </c>
      <c r="D13" s="14" t="s">
        <v>51</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row>
    <row r="14" spans="1:64" ht="38.25" x14ac:dyDescent="0.2">
      <c r="A14" s="23" t="s">
        <v>80</v>
      </c>
      <c r="B14" s="4" t="str">
        <f>'Group 1'!B14</f>
        <v>Our school’s HR management is characterised by transparency, reliability and stable work relationships. Clear roles and  clear hierarchical structures are important for the school management.</v>
      </c>
      <c r="C14">
        <f>SUM(F14:FF14)/IF(NOT(COUNT(F14:FF14)=0),COUNT(F14:FF14),1)</f>
        <v>0</v>
      </c>
      <c r="D14" s="14" t="s">
        <v>58</v>
      </c>
      <c r="E14" s="17" t="s">
        <v>6</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row>
    <row r="15" spans="1:64" ht="39" customHeight="1" x14ac:dyDescent="0.2">
      <c r="A15" s="23" t="s">
        <v>81</v>
      </c>
      <c r="B15" s="4" t="str">
        <f>'Group 1'!B15</f>
        <v>What holds our school together is the collective pursuit of innovation, the shared commitment to creative developments, and also tackling new challenges. We are proud to be part of important changes at our school.</v>
      </c>
      <c r="C15">
        <f>SUM(F15:FF15)/IF(NOT(COUNT(F15:FF15)=0),COUNT(F15:FF15),1)</f>
        <v>0</v>
      </c>
      <c r="D15" s="14" t="s">
        <v>52</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row>
    <row r="16" spans="1:64" ht="38.25" x14ac:dyDescent="0.2">
      <c r="A16" s="23" t="s">
        <v>82</v>
      </c>
      <c r="B16" s="4" t="str">
        <f>'Group 1'!B16</f>
        <v>What holds our school together is an orderly structure and a high level of reliability and continuity. Formal requirements and precisely regulated processes create transparency, provide security, and ensure work is carried out smoothly.</v>
      </c>
      <c r="C16">
        <f>SUM(F16:FF16)/IF(NOT(COUNT(F16:FF16)=0),COUNT(F16:FF16),1)</f>
        <v>0</v>
      </c>
      <c r="D16" s="14" t="s">
        <v>59</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row>
    <row r="17" spans="1:64" ht="38.25" x14ac:dyDescent="0.2">
      <c r="A17" s="23" t="s">
        <v>83</v>
      </c>
      <c r="B17" s="4" t="str">
        <f>'Group 1'!B17</f>
        <v>What holds our school together is the pursuit of success and the achievement of targets (e.g. academic performances, number of enrolled students and gradu­ates). This is associated with pride in the achieved level of performance and externally perceived successes.</v>
      </c>
      <c r="C17">
        <f>SUM(F17:FF17)/IF(NOT(COUNT(F17:FF17)=0),COUNT(F17:FF17),1)</f>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row>
    <row r="18" spans="1:64" ht="38.25" x14ac:dyDescent="0.2">
      <c r="A18" s="23" t="s">
        <v>84</v>
      </c>
      <c r="B18" s="4" t="str">
        <f>'Group 1'!B18</f>
        <v>What holds our school together is loyalty, mutual trust and a good sense of unity. There is a very high level of personal commitment to the institution, particularly to a good social environment, at our school.</v>
      </c>
      <c r="C18">
        <f>SUM(F18:FF18)/IF(NOT(COUNT(F18:FF18)=0),COUNT(F18:FF18),1)</f>
        <v>0</v>
      </c>
      <c r="D18" s="14" t="s">
        <v>45</v>
      </c>
      <c r="E18" s="18" t="s">
        <v>6</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row>
    <row r="19" spans="1:64" ht="38.25" x14ac:dyDescent="0.2">
      <c r="A19" s="23" t="s">
        <v>85</v>
      </c>
      <c r="B19" s="4" t="str">
        <f>'Group 1'!B19</f>
        <v>Our school focuses on consistency, stability, continuity and efficiency. Innovations are approached with caution and reservation; unrest, disturbances, turbulence and uncertainty associated with changes are avoided wherever possible.</v>
      </c>
      <c r="C19">
        <f>SUM(F19:FF19)/IF(NOT(COUNT(F19:FF19)=0),COUNT(F19:FF19),1)</f>
        <v>0</v>
      </c>
      <c r="D19" s="14" t="s">
        <v>60</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row>
    <row r="20" spans="1:64" ht="25.5" x14ac:dyDescent="0.2">
      <c r="A20" s="23" t="s">
        <v>86</v>
      </c>
      <c r="B20" s="4" t="str">
        <f>'Group 1'!B20</f>
        <v>Our school strives to always be up with the times. It looks to take on the role of a trailblazer and pioneer. We are constantly trying out new things, and keeping an eye out for other options.</v>
      </c>
      <c r="C20">
        <f>SUM(F20:FF20)/IF(NOT(COUNT(F20:FF20)=0),COUNT(F20:FF20),1)</f>
        <v>0</v>
      </c>
      <c r="D20" s="14" t="s">
        <v>53</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row>
    <row r="21" spans="1:64" ht="25.5" x14ac:dyDescent="0.2">
      <c r="A21" s="23" t="s">
        <v>87</v>
      </c>
      <c r="B21" s="4" t="str">
        <f>'Group 1'!B21</f>
        <v>There is a focus on social interaction at our school. Personal development is encouraged –  particularly if this serves the community and takes us further as a team.</v>
      </c>
      <c r="C21">
        <f>SUM(F21:FF21)/IF(NOT(COUNT(F21:FF21)=0),COUNT(F21:FF21),1)</f>
        <v>0</v>
      </c>
      <c r="D21" s="14" t="s">
        <v>46</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row>
    <row r="22" spans="1:64" ht="38.25" x14ac:dyDescent="0.2">
      <c r="A22" s="23" t="s">
        <v>88</v>
      </c>
      <c r="B22" s="4" t="str">
        <f>'Group 1'!B22</f>
        <v>It is important for our school to be one of the best and strongest performers. Achieving ambitious goals and visible success comp­ared to others are important (e.g. good test results, high graduation rates).</v>
      </c>
      <c r="C22">
        <f>SUM(F22:FF22)/IF(NOT(COUNT(F22:FF22)=0),COUNT(F22:FF22),1)</f>
        <v>0</v>
      </c>
      <c r="D22" s="14" t="s">
        <v>36</v>
      </c>
      <c r="E22" s="17" t="s">
        <v>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row>
    <row r="23" spans="1:64" ht="25.5" x14ac:dyDescent="0.2">
      <c r="A23" s="24" t="s">
        <v>89</v>
      </c>
      <c r="B23" s="4" t="str">
        <f>'Group 1'!B23</f>
        <v>Our school measures success in terms of good cooperation amongst the teaching staff, and good relationships with one another, based on mutual understanding, trust and openness.</v>
      </c>
      <c r="C23">
        <f>SUM(F23:FF23)/IF(NOT(COUNT(F23:FF23)=0),COUNT(F23:FF23),1)</f>
        <v>0</v>
      </c>
      <c r="D23" s="14" t="s">
        <v>47</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row>
    <row r="24" spans="1:64" ht="27" customHeight="1" x14ac:dyDescent="0.2">
      <c r="A24" s="23" t="s">
        <v>90</v>
      </c>
      <c r="B24" s="4" t="str">
        <f>'Group 1'!B24</f>
        <v>Our school measures success in terms of a high performance level, good graduation numbers,        successful school and professional careers, and the school’s positive reputation.</v>
      </c>
      <c r="C24">
        <f>SUM(F24:FF24)/IF(NOT(COUNT(F24:FF24)=0),COUNT(F24:FF24),1)</f>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row>
    <row r="25" spans="1:64" ht="25.5" x14ac:dyDescent="0.2">
      <c r="A25" s="23" t="s">
        <v>91</v>
      </c>
      <c r="B25" s="4" t="str">
        <f>'Group 1'!B25</f>
        <v>Our school measures success in terms of efficiency and reliability, good planning, and careful handling of available resources.</v>
      </c>
      <c r="C25">
        <f>SUM(F25:FF25)/IF(NOT(COUNT(F25:FF25)=0),COUNT(F25:FF25),1)</f>
        <v>0</v>
      </c>
      <c r="D25" s="14" t="s">
        <v>61</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row>
    <row r="26" spans="1:64" ht="25.5" x14ac:dyDescent="0.2">
      <c r="A26" s="23" t="s">
        <v>92</v>
      </c>
      <c r="B26" s="4" t="str">
        <f>'Group 1'!B26</f>
        <v>Our school measures success in terms of careful implementation of the latest developments, methods and techniques, and successfully completed development projects.</v>
      </c>
      <c r="C26">
        <f>SUM(F26:FF26)/IF(NOT(COUNT(F26:FF26)=0),COUNT(F26:FF26),1)</f>
        <v>0</v>
      </c>
      <c r="D26" s="14" t="s">
        <v>54</v>
      </c>
      <c r="E26" s="18" t="s">
        <v>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row>
    <row r="27" spans="1:64" ht="25.5" x14ac:dyDescent="0.2">
      <c r="A27" s="23" t="s">
        <v>93</v>
      </c>
      <c r="B27" s="4" t="str">
        <f>'Group 1'!B27</f>
        <v>At our school, we understand “quality” as meaning that we respond dynamically to the changing social requirements, and that we constantly develop.</v>
      </c>
      <c r="C27">
        <f>SUM(F27:FF27)/IF(NOT(COUNT(F27:FF27)=0),COUNT(F27:FF27),1)</f>
        <v>0</v>
      </c>
      <c r="D27" s="14" t="s">
        <v>55</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row>
    <row r="28" spans="1:64" ht="38.25" x14ac:dyDescent="0.2">
      <c r="A28" s="23" t="s">
        <v>94</v>
      </c>
      <c r="B28" s="4" t="str">
        <f>'Group 1'!B28</f>
        <v>At our school, we understand “quality” as meaning that the staff members provide each other with respectful feedback and suggestions for improvement, and help each other to implement these.</v>
      </c>
      <c r="C28">
        <f>SUM(F28:FF28)/IF(NOT(COUNT(F28:FF28)=0),COUNT(F28:FF28),1)</f>
        <v>0</v>
      </c>
      <c r="D28" s="14" t="s">
        <v>48</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row>
    <row r="29" spans="1:64" ht="25.5" x14ac:dyDescent="0.2">
      <c r="A29" s="23" t="s">
        <v>95</v>
      </c>
      <c r="B29" s="4" t="str">
        <f>'Group 1'!B29</f>
        <v>At our school, we understand “quality” as meaning that important work processes are thoroughly explained, well-coordinated, and functionally optimised.</v>
      </c>
      <c r="C29">
        <f>SUM(F29:FF29)/IF(NOT(COUNT(F29:FF29)=0),COUNT(F29:FF29),1)</f>
        <v>0</v>
      </c>
      <c r="D29" s="14" t="s">
        <v>62</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row>
    <row r="30" spans="1:64" ht="25.5" x14ac:dyDescent="0.2">
      <c r="A30" s="23" t="s">
        <v>96</v>
      </c>
      <c r="B30" s="4" t="str">
        <f>'Group 1'!B30</f>
        <v>At our school, we understand “quality” as meaning that the set learning objectives have been fully achieved and that we are able to get the best out of students (i.e. fulfil their potential).</v>
      </c>
      <c r="C30">
        <f>SUM(F30:FF30)/IF(NOT(COUNT(F30:FF30)=0),COUNT(F30:FF30),1)</f>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row>
    <row r="31" spans="1:64" x14ac:dyDescent="0.2">
      <c r="B31" s="2" t="str">
        <f>'Group 1'!B31</f>
        <v>Total</v>
      </c>
      <c r="C31">
        <f>SUM(C3:C30)</f>
        <v>0</v>
      </c>
    </row>
    <row r="34" spans="1:5" x14ac:dyDescent="0.2">
      <c r="A34" s="7" t="s">
        <v>65</v>
      </c>
      <c r="B34" s="6" t="str">
        <f>'Group 1'!B34</f>
        <v>Perfomance-orientated school/organisation</v>
      </c>
    </row>
    <row r="35" spans="1:5" ht="25.5" x14ac:dyDescent="0.2">
      <c r="A35" s="3" t="s">
        <v>32</v>
      </c>
      <c r="B35" s="4" t="str">
        <f>'Group 1'!B35</f>
        <v>Our school is a highly performance-oriented place. It is important for us that students learn a lot and achieve good results.</v>
      </c>
      <c r="C35" s="3">
        <f>C4</f>
        <v>0</v>
      </c>
    </row>
    <row r="36" spans="1:5" ht="38.25" x14ac:dyDescent="0.2">
      <c r="A36" s="3" t="s">
        <v>33</v>
      </c>
      <c r="B36" s="4" t="str">
        <f>'Group 1'!B36</f>
        <v>Our school management are generally perceived as performance and results-oriented, with high standards. What counts for them is achieving good results and demonstrable successes which can be communicated internally and externally.</v>
      </c>
      <c r="C36" s="3">
        <f>C10</f>
        <v>0</v>
      </c>
    </row>
    <row r="37" spans="1:5" ht="38.25" x14ac:dyDescent="0.2">
      <c r="A37" s="3" t="s">
        <v>34</v>
      </c>
      <c r="B37" s="4" t="str">
        <f>'Group 1'!B37</f>
        <v>HR management at our school is geared towards a high level of commitment to achieving results. We feel obliged to achieve a high level of performance, and we receive recognition and appreciation for this from the school management.</v>
      </c>
      <c r="C37" s="3">
        <f>C11</f>
        <v>0</v>
      </c>
    </row>
    <row r="38" spans="1:5" ht="38.25" x14ac:dyDescent="0.2">
      <c r="A38" s="3" t="s">
        <v>35</v>
      </c>
      <c r="B38" s="4" t="str">
        <f>'Group 1'!B38</f>
        <v>What holds our school together is the pursuit of success and the achievement of targets (e.g. academic performances, number of enrolled students and gradu­ates). This is associated with pride in the achieved level of performance and externally perceived successes.</v>
      </c>
      <c r="C38" s="3">
        <f>C17</f>
        <v>0</v>
      </c>
    </row>
    <row r="39" spans="1:5" ht="38.25" x14ac:dyDescent="0.2">
      <c r="A39" s="3" t="s">
        <v>36</v>
      </c>
      <c r="B39" s="4" t="str">
        <f>'Group 1'!B39</f>
        <v>It is important for our school to be one of the best and strongest performers. Achieving ambitious goals and visible success comp­ared to others are important (e.g. good test results, high graduation rates).</v>
      </c>
      <c r="C39" s="3">
        <f>C22</f>
        <v>0</v>
      </c>
    </row>
    <row r="40" spans="1:5" ht="30" customHeight="1" x14ac:dyDescent="0.2">
      <c r="A40" s="3" t="s">
        <v>37</v>
      </c>
      <c r="B40" s="4" t="str">
        <f>'Group 1'!B40</f>
        <v>Our school measures success in terms of a high performance level, good graduation numbers,        successful school and professional careers, and the school’s positive reputation.</v>
      </c>
      <c r="C40" s="3">
        <f>C24</f>
        <v>0</v>
      </c>
    </row>
    <row r="41" spans="1:5" ht="25.5" x14ac:dyDescent="0.2">
      <c r="A41" s="3" t="s">
        <v>38</v>
      </c>
      <c r="B41" s="4" t="str">
        <f>'Group 1'!B41</f>
        <v>At our school, we understand “quality” as meaning that the set learning objectives have been fully achieved and that we are able to get the best out of students (i.e. fulfil their potential).</v>
      </c>
      <c r="C41" s="3">
        <f>C30</f>
        <v>0</v>
      </c>
    </row>
    <row r="42" spans="1:5" x14ac:dyDescent="0.2">
      <c r="B42" s="2" t="str">
        <f>'Group 1'!B42</f>
        <v>Sum A</v>
      </c>
      <c r="C42">
        <f>SUM(C35:C41)</f>
        <v>0</v>
      </c>
    </row>
    <row r="43" spans="1:5" ht="12" customHeight="1" x14ac:dyDescent="0.2">
      <c r="B43" s="2" t="str">
        <f>'Group 1'!B43</f>
        <v>Mean score A</v>
      </c>
      <c r="C43">
        <f>(C42/7)</f>
        <v>0</v>
      </c>
      <c r="D43"/>
      <c r="E43"/>
    </row>
    <row r="45" spans="1:5" ht="12" customHeight="1" x14ac:dyDescent="0.2">
      <c r="A45" s="7" t="s">
        <v>66</v>
      </c>
      <c r="B45" s="6" t="str">
        <f>'Group 1'!B45</f>
        <v>School/organisation as family</v>
      </c>
    </row>
    <row r="46" spans="1:5" ht="25.5" x14ac:dyDescent="0.2">
      <c r="A46" s="3" t="s">
        <v>43</v>
      </c>
      <c r="B46" s="4" t="str">
        <f>'Group 1'!B46</f>
        <v>Our school is a very personal place. It is like one big family. There is close contact between everyone at the school and we tell each other a lot about ourselves.</v>
      </c>
      <c r="C46" s="3">
        <f>C5</f>
        <v>0</v>
      </c>
    </row>
    <row r="47" spans="1:5" ht="38.25" x14ac:dyDescent="0.2">
      <c r="A47" s="3" t="s">
        <v>40</v>
      </c>
      <c r="B47" s="4" t="str">
        <f>'Group 1'!B47</f>
        <v xml:space="preserve">Our school management are generally perceived as caring, supportive and encouraging. They need to be able to rely on the staff and on having a school which operates based on mutual understanding. </v>
      </c>
      <c r="C47" s="3">
        <f>C7</f>
        <v>0</v>
      </c>
    </row>
    <row r="48" spans="1:5" ht="38.25" x14ac:dyDescent="0.2">
      <c r="A48" s="3" t="s">
        <v>44</v>
      </c>
      <c r="B48" s="5" t="str">
        <f>'Group 1'!B48</f>
        <v>Our school’s HR management focuses on cooperation, consensus and co-determination. Our school management strive to ensure that staff members participate actively in school life. They make sure there is sufficient cooperation and social exchange.</v>
      </c>
      <c r="C48" s="3">
        <f>C12</f>
        <v>0</v>
      </c>
    </row>
    <row r="49" spans="1:5" ht="38.25" x14ac:dyDescent="0.2">
      <c r="A49" s="3" t="s">
        <v>45</v>
      </c>
      <c r="B49" s="4" t="str">
        <f>'Group 1'!B49</f>
        <v>What holds our school together is loyalty, mutual trust and a good sense of unity. There is a very high level of personal commitment to the institution, particularly to a good social environment, at our school.</v>
      </c>
      <c r="C49" s="3">
        <f>C18</f>
        <v>0</v>
      </c>
    </row>
    <row r="50" spans="1:5" ht="25.5" x14ac:dyDescent="0.2">
      <c r="A50" s="3" t="s">
        <v>46</v>
      </c>
      <c r="B50" s="4" t="str">
        <f>'Group 1'!B50</f>
        <v>There is a focus on social interaction at our school. Personal development is encouraged –  particularly if this serves the community and takes us further as a team.</v>
      </c>
      <c r="C50" s="3">
        <f>C21</f>
        <v>0</v>
      </c>
    </row>
    <row r="51" spans="1:5" ht="25.5" x14ac:dyDescent="0.2">
      <c r="A51" s="3" t="s">
        <v>47</v>
      </c>
      <c r="B51" s="4" t="str">
        <f>'Group 1'!B51</f>
        <v>Our school measures success in terms of good cooperation amongst the teaching staff, and good relationships with one another, based on mutual understanding, trust and openness.</v>
      </c>
      <c r="C51" s="3">
        <f>C23</f>
        <v>0</v>
      </c>
    </row>
    <row r="52" spans="1:5" ht="38.25" x14ac:dyDescent="0.2">
      <c r="A52" s="3" t="s">
        <v>48</v>
      </c>
      <c r="B52" s="4" t="str">
        <f>'Group 1'!B52</f>
        <v>At our school, we understand “quality” as meaning that the staff members provide each other with respectful feedback and suggestions for improvement, and help each other to implement these.</v>
      </c>
      <c r="C52" s="3">
        <f>C28</f>
        <v>0</v>
      </c>
    </row>
    <row r="53" spans="1:5" x14ac:dyDescent="0.2">
      <c r="B53" s="2" t="str">
        <f>'Group 1'!B53</f>
        <v>Sum B</v>
      </c>
      <c r="C53">
        <f>SUM(C46:C52)</f>
        <v>0</v>
      </c>
    </row>
    <row r="54" spans="1:5" x14ac:dyDescent="0.2">
      <c r="B54" s="2" t="str">
        <f>'Group 1'!B54</f>
        <v>Mean score B</v>
      </c>
      <c r="C54">
        <f>C53/7</f>
        <v>0</v>
      </c>
      <c r="D54"/>
      <c r="E54"/>
    </row>
    <row r="56" spans="1:5" x14ac:dyDescent="0.2">
      <c r="A56" s="7" t="s">
        <v>67</v>
      </c>
      <c r="B56" s="6" t="str">
        <f>'Group 1'!B56</f>
        <v>Innovative/change-orientated school/organisation</v>
      </c>
    </row>
    <row r="57" spans="1:5" ht="25.5" x14ac:dyDescent="0.2">
      <c r="A57" s="3" t="s">
        <v>50</v>
      </c>
      <c r="B57" s="4" t="str">
        <f>'Group 1'!B57</f>
        <v>Our school is a very dynamic place which is constantly changing. We are prepared to break new ground and also to risk making mistakes in doing so.</v>
      </c>
      <c r="C57" s="3">
        <f>C6</f>
        <v>0</v>
      </c>
    </row>
    <row r="58" spans="1:5" ht="38.25" x14ac:dyDescent="0.2">
      <c r="A58" s="3" t="s">
        <v>41</v>
      </c>
      <c r="B58" s="4" t="str">
        <f>'Group 1'!B58</f>
        <v>Our school management are generally perceived as innovative and prepared to take risks. They have a specific vision and can convey this convincingly – and can therefore persuade the staff to help make the required changes.</v>
      </c>
      <c r="C58" s="3">
        <f>C8</f>
        <v>0</v>
      </c>
    </row>
    <row r="59" spans="1:5" ht="38.25" x14ac:dyDescent="0.2">
      <c r="A59" s="3" t="s">
        <v>51</v>
      </c>
      <c r="B59" s="4" t="str">
        <f>'Group 1'!B59</f>
        <v>Our school’s HR management encourages the staff to be innovative. The school management   ensure the staff members have enough individual scope for creativity, and support initiatives for change and creative solutions.</v>
      </c>
      <c r="C59" s="3">
        <f>C13</f>
        <v>0</v>
      </c>
    </row>
    <row r="60" spans="1:5" ht="39.75" customHeight="1" x14ac:dyDescent="0.2">
      <c r="A60" s="3" t="s">
        <v>52</v>
      </c>
      <c r="B60" s="4" t="str">
        <f>'Group 1'!B60</f>
        <v>What holds our school together is the collective pursuit of innovation, the shared commitment to creative developments, and also tackling new challenges. We are proud to be part of important changes at our school.</v>
      </c>
      <c r="C60" s="3">
        <f>C15</f>
        <v>0</v>
      </c>
    </row>
    <row r="61" spans="1:5" ht="25.5" x14ac:dyDescent="0.2">
      <c r="A61" s="3" t="s">
        <v>53</v>
      </c>
      <c r="B61" s="4" t="str">
        <f>'Group 1'!B61</f>
        <v>Our school strives to always be up with the times. It looks to take on the role of a trailblazer and pioneer. We are constantly trying out new things, and keeping an eye out for other options.</v>
      </c>
      <c r="C61" s="3">
        <f>C20</f>
        <v>0</v>
      </c>
    </row>
    <row r="62" spans="1:5" ht="25.5" x14ac:dyDescent="0.2">
      <c r="A62" s="3" t="s">
        <v>54</v>
      </c>
      <c r="B62" s="4" t="str">
        <f>'Group 1'!B62</f>
        <v>Our school measures success in terms of careful implementation of the latest developments, methods and techniques, and successfully completed development projects.</v>
      </c>
      <c r="C62" s="3">
        <f>C26</f>
        <v>0</v>
      </c>
    </row>
    <row r="63" spans="1:5" ht="25.5" x14ac:dyDescent="0.2">
      <c r="A63" s="3" t="s">
        <v>55</v>
      </c>
      <c r="B63" s="4" t="str">
        <f>'Group 1'!B63</f>
        <v>At our school, we understand “quality” as meaning that we respond dynamically to the changing social requirements, and that we constantly develop.</v>
      </c>
      <c r="C63" s="3">
        <f>C27</f>
        <v>0</v>
      </c>
    </row>
    <row r="64" spans="1:5" x14ac:dyDescent="0.2">
      <c r="B64" s="2" t="str">
        <f>'Group 1'!B64</f>
        <v>Sum C</v>
      </c>
      <c r="C64">
        <f>SUM(C57:C63)</f>
        <v>0</v>
      </c>
    </row>
    <row r="65" spans="1:5" x14ac:dyDescent="0.2">
      <c r="B65" s="2" t="str">
        <f>'Group 1'!B65</f>
        <v>Mean score C</v>
      </c>
      <c r="C65" s="8">
        <f>(C64/7)</f>
        <v>0</v>
      </c>
      <c r="D65"/>
      <c r="E65"/>
    </row>
    <row r="67" spans="1:5" x14ac:dyDescent="0.2">
      <c r="A67" s="7" t="s">
        <v>68</v>
      </c>
      <c r="B67" s="6" t="str">
        <f>'Group 1'!B67</f>
        <v>Well-organised school/organisation</v>
      </c>
    </row>
    <row r="68" spans="1:5" ht="38.25" x14ac:dyDescent="0.2">
      <c r="A68" s="3" t="s">
        <v>57</v>
      </c>
      <c r="B68" s="4" t="str">
        <f>'Group 1'!B68</f>
        <v>Our school is a clearly regulated and structured place.  Formal rules and requirements are important points of reference for us; there is also great emphasis on properly functioning procedures and processes.</v>
      </c>
      <c r="C68" s="3">
        <f>C3</f>
        <v>0</v>
      </c>
    </row>
    <row r="69" spans="1:5" ht="38.25" x14ac:dyDescent="0.2">
      <c r="A69" s="3" t="s">
        <v>42</v>
      </c>
      <c r="B69" s="4" t="str">
        <f>'Group 1'!B69</f>
        <v>Our school management are generally perceived as organised and coordinating. They are interested in smooth processes. They monitor whether requirements are being met and rules upheld.</v>
      </c>
      <c r="C69" s="3">
        <f>C9</f>
        <v>0</v>
      </c>
    </row>
    <row r="70" spans="1:5" ht="38.25" x14ac:dyDescent="0.2">
      <c r="A70" s="3" t="s">
        <v>58</v>
      </c>
      <c r="B70" s="4" t="str">
        <f>'Group 1'!B70</f>
        <v>Our school’s HR management is characterised by transparency, reliability and stable work relationships. Clear roles and  clear hierarchical structures are important for the school management.</v>
      </c>
      <c r="C70" s="3">
        <f>C14</f>
        <v>0</v>
      </c>
    </row>
    <row r="71" spans="1:5" ht="38.25" x14ac:dyDescent="0.2">
      <c r="A71" s="3" t="s">
        <v>59</v>
      </c>
      <c r="B71" s="4" t="str">
        <f>'Group 1'!B71</f>
        <v>What holds our school together is an orderly structure and a high level of reliability and continuity. Formal requirements and precisely regulated processes create transparency, provide security, and ensure work is carried out smoothly.</v>
      </c>
      <c r="C71" s="3">
        <f>C16</f>
        <v>0</v>
      </c>
    </row>
    <row r="72" spans="1:5" ht="38.25" x14ac:dyDescent="0.2">
      <c r="A72" s="3" t="s">
        <v>60</v>
      </c>
      <c r="B72" s="4" t="str">
        <f>'Group 1'!B72</f>
        <v>Our school focuses on consistency, stability, continuity and efficiency. Innovations are approached with caution and reservation; unrest, disturbances, turbulence and uncertainty associated with changes are avoided wherever possible.</v>
      </c>
      <c r="C72" s="3">
        <f>C19</f>
        <v>0</v>
      </c>
    </row>
    <row r="73" spans="1:5" ht="25.5" x14ac:dyDescent="0.2">
      <c r="A73" s="3" t="s">
        <v>61</v>
      </c>
      <c r="B73" s="4" t="str">
        <f>'Group 1'!B73</f>
        <v>Our school measures success in terms of efficiency and reliability, good planning, and careful handling of available resources.</v>
      </c>
      <c r="C73" s="3">
        <f>C25</f>
        <v>0</v>
      </c>
    </row>
    <row r="74" spans="1:5" ht="25.5" x14ac:dyDescent="0.2">
      <c r="A74" s="3" t="s">
        <v>62</v>
      </c>
      <c r="B74" s="4" t="str">
        <f>'Group 1'!B74</f>
        <v>At our school, we understand “quality” as meaning that important work processes are thoroughly explained, well-coordinated, and functionally optimised.</v>
      </c>
      <c r="C74" s="3">
        <f>C29</f>
        <v>0</v>
      </c>
    </row>
    <row r="75" spans="1:5" x14ac:dyDescent="0.2">
      <c r="B75" s="2" t="str">
        <f>'Group 1'!B75</f>
        <v>Sum D</v>
      </c>
      <c r="C75">
        <f>SUM(C68:C74)</f>
        <v>0</v>
      </c>
    </row>
    <row r="76" spans="1:5" x14ac:dyDescent="0.2">
      <c r="B76" s="2" t="str">
        <f>'Group 1'!B76</f>
        <v>Mean score D</v>
      </c>
      <c r="C76">
        <f>C75/7</f>
        <v>0</v>
      </c>
      <c r="D76"/>
      <c r="E76"/>
    </row>
  </sheetData>
  <mergeCells count="1">
    <mergeCell ref="F1:AI1"/>
  </mergeCells>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F3" sqref="F3:F30"/>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s="8" t="s">
        <v>140</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65" x14ac:dyDescent="0.2">
      <c r="A2" s="2"/>
      <c r="B2" s="1"/>
      <c r="F2" s="20" t="s">
        <v>153</v>
      </c>
      <c r="G2" s="22"/>
      <c r="H2" s="22"/>
    </row>
    <row r="3" spans="1:65" ht="38.25" x14ac:dyDescent="0.2">
      <c r="A3" s="23" t="s">
        <v>69</v>
      </c>
      <c r="B3" s="4" t="str">
        <f>'Group 1'!B3</f>
        <v>Our school is a clearly regulated and structured place.  Formal rules and requirements are important points of reference for us; there is also great emphasis on properly functioning procedures and processes.</v>
      </c>
      <c r="C3">
        <f>SUM(F3:FG3)/IF(NOT(COUNT(F3:FG3)=0),COUNT(F3:FG3),1)</f>
        <v>0</v>
      </c>
      <c r="D3" s="14" t="s">
        <v>57</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3" t="s">
        <v>70</v>
      </c>
      <c r="B4" s="4" t="str">
        <f>'Group 1'!B4</f>
        <v>Our school is a highly performance-oriented place. It is important for us that students learn a lot and achieve good results.</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3" t="s">
        <v>71</v>
      </c>
      <c r="B5" s="4" t="str">
        <f>'Group 1'!B5</f>
        <v>Our school is a very personal place. It is like one big family. There is close contact between everyone at the school and we tell each other a lot about ourselves.</v>
      </c>
      <c r="C5">
        <f t="shared" si="0"/>
        <v>0</v>
      </c>
      <c r="D5" s="14" t="s">
        <v>43</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3" t="s">
        <v>72</v>
      </c>
      <c r="B6" s="4" t="str">
        <f>'Group 1'!B6</f>
        <v>Our school is a very dynamic place which is constantly changing. We are prepared to break new ground and also to risk making mistakes in doing so.</v>
      </c>
      <c r="C6">
        <f t="shared" si="0"/>
        <v>0</v>
      </c>
      <c r="D6" s="14" t="s">
        <v>50</v>
      </c>
      <c r="E6" s="17" t="s">
        <v>6</v>
      </c>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row>
    <row r="7" spans="1:65" ht="38.25" x14ac:dyDescent="0.2">
      <c r="A7" s="23" t="s">
        <v>74</v>
      </c>
      <c r="B7" s="4" t="str">
        <f>'Group 1'!B7</f>
        <v xml:space="preserve">Our school management are generally perceived as caring, supportive and encouraging. They need to be able to rely on the staff and on having a school which operates based on mutual understanding. </v>
      </c>
      <c r="C7">
        <f t="shared" si="0"/>
        <v>0</v>
      </c>
      <c r="D7" s="14" t="s">
        <v>40</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3" t="s">
        <v>73</v>
      </c>
      <c r="B8" s="4" t="str">
        <f>'Group 1'!B8</f>
        <v>Our school management are generally perceived as innovative and prepared to take risks. They have a specific vision and can convey this convincingly – and can therefore persuade the staff to help make the required changes.</v>
      </c>
      <c r="C8">
        <f t="shared" si="0"/>
        <v>0</v>
      </c>
      <c r="D8" s="14" t="s">
        <v>41</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3" t="s">
        <v>75</v>
      </c>
      <c r="B9" s="4" t="str">
        <f>'Group 1'!B9</f>
        <v>Our school management are generally perceived as organised and coordinating. They are interested in smooth processes. They monitor whether requirements are being met and rules upheld.</v>
      </c>
      <c r="C9">
        <f t="shared" si="0"/>
        <v>0</v>
      </c>
      <c r="D9" s="14" t="s">
        <v>42</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3" t="s">
        <v>76</v>
      </c>
      <c r="B10" s="4" t="str">
        <f>'Group 1'!B10</f>
        <v>Our school management are generally perceived as performance and results-oriented, with high standards. What counts for them is achieving good results and demonstrable successes which can be communicated internally and externally.</v>
      </c>
      <c r="C10">
        <f t="shared" si="0"/>
        <v>0</v>
      </c>
      <c r="D10" s="14" t="s">
        <v>33</v>
      </c>
      <c r="E10" s="18"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row>
    <row r="11" spans="1:65" ht="38.25" x14ac:dyDescent="0.2">
      <c r="A11" s="23" t="s">
        <v>77</v>
      </c>
      <c r="B11" s="4" t="str">
        <f>'Group 1'!B11</f>
        <v>HR management at our school is geared towards a high level of commitment to achieving results. We feel obliged to achieve a high level of performance, and we receive recognition and appreciation for this from the school management.</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3" t="s">
        <v>78</v>
      </c>
      <c r="B12" s="4" t="str">
        <f>'Group 1'!B12</f>
        <v>Our school’s HR management focuses on cooperation, consensus and co-determination. Our school management strive to ensure that staff members participate actively in school life. They make sure there is sufficient cooperation and social exchange.</v>
      </c>
      <c r="C12">
        <f t="shared" si="0"/>
        <v>0</v>
      </c>
      <c r="D12" s="14" t="s">
        <v>44</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3" t="s">
        <v>79</v>
      </c>
      <c r="B13" s="4" t="str">
        <f>'Group 1'!B13</f>
        <v>Our school’s HR management encourages the staff to be innovative. The school management   ensure the staff members have enough individual scope for creativity, and support initiatives for change and creative solutions.</v>
      </c>
      <c r="C13">
        <f t="shared" si="0"/>
        <v>0</v>
      </c>
      <c r="D13" s="14" t="s">
        <v>51</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3" t="s">
        <v>80</v>
      </c>
      <c r="B14" s="4" t="str">
        <f>'Group 1'!B14</f>
        <v>Our school’s HR management is characterised by transparency, reliability and stable work relationships. Clear roles and  clear hierarchical structures are important for the school management.</v>
      </c>
      <c r="C14">
        <f t="shared" si="0"/>
        <v>0</v>
      </c>
      <c r="D14" s="14" t="s">
        <v>58</v>
      </c>
      <c r="E14" s="17" t="s">
        <v>6</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row>
    <row r="15" spans="1:65" ht="39" customHeight="1" x14ac:dyDescent="0.2">
      <c r="A15" s="23" t="s">
        <v>81</v>
      </c>
      <c r="B15" s="4" t="str">
        <f>'Group 1'!B15</f>
        <v>What holds our school together is the collective pursuit of innovation, the shared commitment to creative developments, and also tackling new challenges. We are proud to be part of important changes at our school.</v>
      </c>
      <c r="C15">
        <f t="shared" si="0"/>
        <v>0</v>
      </c>
      <c r="D15" s="14" t="s">
        <v>52</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3" t="s">
        <v>82</v>
      </c>
      <c r="B16" s="4" t="str">
        <f>'Group 1'!B16</f>
        <v>What holds our school together is an orderly structure and a high level of reliability and continuity. Formal requirements and precisely regulated processes create transparency, provide security, and ensure work is carried out smoothly.</v>
      </c>
      <c r="C16">
        <f t="shared" si="0"/>
        <v>0</v>
      </c>
      <c r="D16" s="14" t="s">
        <v>59</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3" t="s">
        <v>83</v>
      </c>
      <c r="B17" s="4" t="str">
        <f>'Group 1'!B17</f>
        <v>What holds our school together is the pursuit of success and the achievement of targets (e.g. academic performances, number of enrolled students and gradu­ates). This is associated with pride in the achieved level of performance and externally perceived successes.</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3" t="s">
        <v>84</v>
      </c>
      <c r="B18" s="4" t="str">
        <f>'Group 1'!B18</f>
        <v>What holds our school together is loyalty, mutual trust and a good sense of unity. There is a very high level of personal commitment to the institution, particularly to a good social environment, at our school.</v>
      </c>
      <c r="C18">
        <f t="shared" si="0"/>
        <v>0</v>
      </c>
      <c r="D18" s="14" t="s">
        <v>45</v>
      </c>
      <c r="E18" s="18" t="s">
        <v>6</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ht="38.25" x14ac:dyDescent="0.2">
      <c r="A19" s="23" t="s">
        <v>85</v>
      </c>
      <c r="B19" s="4" t="str">
        <f>'Group 1'!B19</f>
        <v>Our school focuses on consistency, stability, continuity and efficiency. Innovations are approached with caution and reservation; unrest, disturbances, turbulence and uncertainty associated with changes are avoided wherever possible.</v>
      </c>
      <c r="C19">
        <f t="shared" si="0"/>
        <v>0</v>
      </c>
      <c r="D19" s="14" t="s">
        <v>60</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25.5" x14ac:dyDescent="0.2">
      <c r="A20" s="23" t="s">
        <v>86</v>
      </c>
      <c r="B20" s="4" t="str">
        <f>'Group 1'!B20</f>
        <v>Our school strives to always be up with the times. It looks to take on the role of a trailblazer and pioneer. We are constantly trying out new things, and keeping an eye out for other options.</v>
      </c>
      <c r="C20">
        <f t="shared" si="0"/>
        <v>0</v>
      </c>
      <c r="D20" s="14" t="s">
        <v>53</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3" t="s">
        <v>87</v>
      </c>
      <c r="B21" s="4" t="str">
        <f>'Group 1'!B21</f>
        <v>There is a focus on social interaction at our school. Personal development is encouraged –  particularly if this serves the community and takes us further as a team.</v>
      </c>
      <c r="C21">
        <f t="shared" si="0"/>
        <v>0</v>
      </c>
      <c r="D21" s="14" t="s">
        <v>46</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3" t="s">
        <v>88</v>
      </c>
      <c r="B22" s="4" t="str">
        <f>'Group 1'!B22</f>
        <v>It is important for our school to be one of the best and strongest performers. Achieving ambitious goals and visible success comp­ared to others are important (e.g. good test results, high graduation rates).</v>
      </c>
      <c r="C22">
        <f t="shared" si="0"/>
        <v>0</v>
      </c>
      <c r="D22" s="14" t="s">
        <v>36</v>
      </c>
      <c r="E22" s="17" t="s">
        <v>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ht="25.5" x14ac:dyDescent="0.2">
      <c r="A23" s="24" t="s">
        <v>89</v>
      </c>
      <c r="B23" s="4" t="str">
        <f>'Group 1'!B23</f>
        <v>Our school measures success in terms of good cooperation amongst the teaching staff, and good relationships with one another, based on mutual understanding, trust and openness.</v>
      </c>
      <c r="C23">
        <f t="shared" si="0"/>
        <v>0</v>
      </c>
      <c r="D23" s="14" t="s">
        <v>47</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3" t="s">
        <v>90</v>
      </c>
      <c r="B24" s="4" t="str">
        <f>'Group 1'!B24</f>
        <v>Our school measures success in terms of a high performance level, good graduation numbers,        successful school and professional careers, and the school’s positive reputation.</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3" t="s">
        <v>91</v>
      </c>
      <c r="B25" s="4" t="str">
        <f>'Group 1'!B25</f>
        <v>Our school measures success in terms of efficiency and reliability, good planning, and careful handling of available resources.</v>
      </c>
      <c r="C25">
        <f t="shared" si="0"/>
        <v>0</v>
      </c>
      <c r="D25" s="14" t="s">
        <v>61</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3" t="s">
        <v>92</v>
      </c>
      <c r="B26" s="4" t="str">
        <f>'Group 1'!B26</f>
        <v>Our school measures success in terms of careful implementation of the latest developments, methods and techniques, and successfully completed development projects.</v>
      </c>
      <c r="C26">
        <f t="shared" si="0"/>
        <v>0</v>
      </c>
      <c r="D26" s="14" t="s">
        <v>54</v>
      </c>
      <c r="E26" s="18" t="s">
        <v>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ht="25.5" x14ac:dyDescent="0.2">
      <c r="A27" s="23" t="s">
        <v>93</v>
      </c>
      <c r="B27" s="4" t="str">
        <f>'Group 1'!B27</f>
        <v>At our school, we understand “quality” as meaning that we respond dynamically to the changing social requirements, and that we constantly develop.</v>
      </c>
      <c r="C27">
        <f t="shared" si="0"/>
        <v>0</v>
      </c>
      <c r="D27" s="14" t="s">
        <v>55</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3" t="s">
        <v>94</v>
      </c>
      <c r="B28" s="4" t="str">
        <f>'Group 1'!B28</f>
        <v>At our school, we understand “quality” as meaning that the staff members provide each other with respectful feedback and suggestions for improvement, and help each other to implement these.</v>
      </c>
      <c r="C28">
        <f t="shared" si="0"/>
        <v>0</v>
      </c>
      <c r="D28" s="14" t="s">
        <v>48</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3" t="s">
        <v>95</v>
      </c>
      <c r="B29" s="4" t="str">
        <f>'Group 1'!B29</f>
        <v>At our school, we understand “quality” as meaning that important work processes are thoroughly explained, well-coordinated, and functionally optimised.</v>
      </c>
      <c r="C29">
        <f t="shared" si="0"/>
        <v>0</v>
      </c>
      <c r="D29" s="14" t="s">
        <v>62</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25.5" x14ac:dyDescent="0.2">
      <c r="A30" s="23" t="s">
        <v>96</v>
      </c>
      <c r="B30" s="4" t="str">
        <f>'Group 1'!B30</f>
        <v>At our school, we understand “quality” as meaning that the set learning objectives have been fully achieved and that we are able to get the best out of students (i.e. fulfil their potential).</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'Group 1'!B31</f>
        <v>Total</v>
      </c>
      <c r="C31">
        <f>SUM(C3:C30)</f>
        <v>0</v>
      </c>
    </row>
    <row r="34" spans="1:5" x14ac:dyDescent="0.2">
      <c r="A34" s="7" t="s">
        <v>65</v>
      </c>
      <c r="B34" s="6" t="str">
        <f>'Group 1'!B34</f>
        <v>Perfomance-orientated school/organisation</v>
      </c>
    </row>
    <row r="35" spans="1:5" ht="25.5" x14ac:dyDescent="0.2">
      <c r="A35" s="3" t="s">
        <v>32</v>
      </c>
      <c r="B35" s="4" t="str">
        <f>'Group 1'!B35</f>
        <v>Our school is a highly performance-oriented place. It is important for us that students learn a lot and achieve good results.</v>
      </c>
      <c r="C35" s="3">
        <f>C4</f>
        <v>0</v>
      </c>
    </row>
    <row r="36" spans="1:5" ht="38.25" x14ac:dyDescent="0.2">
      <c r="A36" s="3" t="s">
        <v>33</v>
      </c>
      <c r="B36" s="4" t="str">
        <f>'Group 1'!B36</f>
        <v>Our school management are generally perceived as performance and results-oriented, with high standards. What counts for them is achieving good results and demonstrable successes which can be communicated internally and externally.</v>
      </c>
      <c r="C36" s="3">
        <f>C10</f>
        <v>0</v>
      </c>
    </row>
    <row r="37" spans="1:5" ht="38.25" x14ac:dyDescent="0.2">
      <c r="A37" s="3" t="s">
        <v>34</v>
      </c>
      <c r="B37" s="4" t="str">
        <f>'Group 1'!B37</f>
        <v>HR management at our school is geared towards a high level of commitment to achieving results. We feel obliged to achieve a high level of performance, and we receive recognition and appreciation for this from the school management.</v>
      </c>
      <c r="C37" s="3">
        <f>C11</f>
        <v>0</v>
      </c>
    </row>
    <row r="38" spans="1:5" ht="38.25" x14ac:dyDescent="0.2">
      <c r="A38" s="3" t="s">
        <v>35</v>
      </c>
      <c r="B38" s="4" t="str">
        <f>'Group 1'!B38</f>
        <v>What holds our school together is the pursuit of success and the achievement of targets (e.g. academic performances, number of enrolled students and gradu­ates). This is associated with pride in the achieved level of performance and externally perceived successes.</v>
      </c>
      <c r="C38" s="3">
        <f>C17</f>
        <v>0</v>
      </c>
    </row>
    <row r="39" spans="1:5" ht="38.25" x14ac:dyDescent="0.2">
      <c r="A39" s="3" t="s">
        <v>36</v>
      </c>
      <c r="B39" s="4" t="str">
        <f>'Group 1'!B39</f>
        <v>It is important for our school to be one of the best and strongest performers. Achieving ambitious goals and visible success comp­ared to others are important (e.g. good test results, high graduation rates).</v>
      </c>
      <c r="C39" s="3">
        <f>C22</f>
        <v>0</v>
      </c>
    </row>
    <row r="40" spans="1:5" ht="30" customHeight="1" x14ac:dyDescent="0.2">
      <c r="A40" s="3" t="s">
        <v>37</v>
      </c>
      <c r="B40" s="4" t="str">
        <f>'Group 1'!B40</f>
        <v>Our school measures success in terms of a high performance level, good graduation numbers,        successful school and professional careers, and the school’s positive reputation.</v>
      </c>
      <c r="C40" s="3">
        <f>C24</f>
        <v>0</v>
      </c>
    </row>
    <row r="41" spans="1:5" ht="25.5" x14ac:dyDescent="0.2">
      <c r="A41" s="3" t="s">
        <v>38</v>
      </c>
      <c r="B41" s="4" t="str">
        <f>'Group 1'!B41</f>
        <v>At our school, we understand “quality” as meaning that the set learning objectives have been fully achieved and that we are able to get the best out of students (i.e. fulfil their potential).</v>
      </c>
      <c r="C41" s="3">
        <f>C30</f>
        <v>0</v>
      </c>
    </row>
    <row r="42" spans="1:5" x14ac:dyDescent="0.2">
      <c r="B42" s="2" t="str">
        <f>'Group 1'!B42</f>
        <v>Sum A</v>
      </c>
      <c r="C42">
        <f>SUM(C35:C41)</f>
        <v>0</v>
      </c>
    </row>
    <row r="43" spans="1:5" ht="12" customHeight="1" x14ac:dyDescent="0.2">
      <c r="B43" s="2" t="str">
        <f>'Group 1'!B43</f>
        <v>Mean score A</v>
      </c>
      <c r="C43">
        <f>(C42/7)</f>
        <v>0</v>
      </c>
      <c r="D43"/>
      <c r="E43"/>
    </row>
    <row r="45" spans="1:5" ht="12" customHeight="1" x14ac:dyDescent="0.2">
      <c r="A45" s="7" t="s">
        <v>66</v>
      </c>
      <c r="B45" s="6" t="str">
        <f>'Group 1'!B45</f>
        <v>School/organisation as family</v>
      </c>
    </row>
    <row r="46" spans="1:5" ht="25.5" x14ac:dyDescent="0.2">
      <c r="A46" s="3" t="s">
        <v>43</v>
      </c>
      <c r="B46" s="4" t="str">
        <f>'Group 1'!B46</f>
        <v>Our school is a very personal place. It is like one big family. There is close contact between everyone at the school and we tell each other a lot about ourselves.</v>
      </c>
      <c r="C46" s="3">
        <f>C5</f>
        <v>0</v>
      </c>
    </row>
    <row r="47" spans="1:5" ht="38.25" x14ac:dyDescent="0.2">
      <c r="A47" s="3" t="s">
        <v>40</v>
      </c>
      <c r="B47" s="4" t="str">
        <f>'Group 1'!B47</f>
        <v xml:space="preserve">Our school management are generally perceived as caring, supportive and encouraging. They need to be able to rely on the staff and on having a school which operates based on mutual understanding. </v>
      </c>
      <c r="C47" s="3">
        <f>C7</f>
        <v>0</v>
      </c>
    </row>
    <row r="48" spans="1:5" ht="38.25" x14ac:dyDescent="0.2">
      <c r="A48" s="3" t="s">
        <v>44</v>
      </c>
      <c r="B48" s="5" t="str">
        <f>'Group 1'!B48</f>
        <v>Our school’s HR management focuses on cooperation, consensus and co-determination. Our school management strive to ensure that staff members participate actively in school life. They make sure there is sufficient cooperation and social exchange.</v>
      </c>
      <c r="C48" s="3">
        <f>C12</f>
        <v>0</v>
      </c>
    </row>
    <row r="49" spans="1:5" ht="38.25" x14ac:dyDescent="0.2">
      <c r="A49" s="3" t="s">
        <v>45</v>
      </c>
      <c r="B49" s="4" t="str">
        <f>'Group 1'!B49</f>
        <v>What holds our school together is loyalty, mutual trust and a good sense of unity. There is a very high level of personal commitment to the institution, particularly to a good social environment, at our school.</v>
      </c>
      <c r="C49" s="3">
        <f>C18</f>
        <v>0</v>
      </c>
    </row>
    <row r="50" spans="1:5" ht="25.5" x14ac:dyDescent="0.2">
      <c r="A50" s="3" t="s">
        <v>46</v>
      </c>
      <c r="B50" s="4" t="str">
        <f>'Group 1'!B50</f>
        <v>There is a focus on social interaction at our school. Personal development is encouraged –  particularly if this serves the community and takes us further as a team.</v>
      </c>
      <c r="C50" s="3">
        <f>C21</f>
        <v>0</v>
      </c>
    </row>
    <row r="51" spans="1:5" ht="25.5" x14ac:dyDescent="0.2">
      <c r="A51" s="3" t="s">
        <v>47</v>
      </c>
      <c r="B51" s="4" t="str">
        <f>'Group 1'!B51</f>
        <v>Our school measures success in terms of good cooperation amongst the teaching staff, and good relationships with one another, based on mutual understanding, trust and openness.</v>
      </c>
      <c r="C51" s="3">
        <f>C23</f>
        <v>0</v>
      </c>
    </row>
    <row r="52" spans="1:5" ht="38.25" x14ac:dyDescent="0.2">
      <c r="A52" s="3" t="s">
        <v>48</v>
      </c>
      <c r="B52" s="4" t="str">
        <f>'Group 1'!B52</f>
        <v>At our school, we understand “quality” as meaning that the staff members provide each other with respectful feedback and suggestions for improvement, and help each other to implement these.</v>
      </c>
      <c r="C52" s="3">
        <f>C28</f>
        <v>0</v>
      </c>
    </row>
    <row r="53" spans="1:5" x14ac:dyDescent="0.2">
      <c r="B53" s="2" t="str">
        <f>'Group 1'!B53</f>
        <v>Sum B</v>
      </c>
      <c r="C53">
        <f>SUM(C46:C52)</f>
        <v>0</v>
      </c>
    </row>
    <row r="54" spans="1:5" x14ac:dyDescent="0.2">
      <c r="B54" s="2" t="str">
        <f>'Group 1'!B54</f>
        <v>Mean score B</v>
      </c>
      <c r="C54">
        <f>C53/7</f>
        <v>0</v>
      </c>
      <c r="D54"/>
      <c r="E54"/>
    </row>
    <row r="56" spans="1:5" x14ac:dyDescent="0.2">
      <c r="A56" s="7" t="s">
        <v>67</v>
      </c>
      <c r="B56" s="6" t="str">
        <f>'Group 1'!B56</f>
        <v>Innovative/change-orientated school/organisation</v>
      </c>
    </row>
    <row r="57" spans="1:5" ht="25.5" x14ac:dyDescent="0.2">
      <c r="A57" s="3" t="s">
        <v>50</v>
      </c>
      <c r="B57" s="4" t="str">
        <f>'Group 1'!B57</f>
        <v>Our school is a very dynamic place which is constantly changing. We are prepared to break new ground and also to risk making mistakes in doing so.</v>
      </c>
      <c r="C57" s="3">
        <f>C6</f>
        <v>0</v>
      </c>
    </row>
    <row r="58" spans="1:5" ht="38.25" x14ac:dyDescent="0.2">
      <c r="A58" s="3" t="s">
        <v>41</v>
      </c>
      <c r="B58" s="4" t="str">
        <f>'Group 1'!B58</f>
        <v>Our school management are generally perceived as innovative and prepared to take risks. They have a specific vision and can convey this convincingly – and can therefore persuade the staff to help make the required changes.</v>
      </c>
      <c r="C58" s="3">
        <f>C8</f>
        <v>0</v>
      </c>
    </row>
    <row r="59" spans="1:5" ht="38.25" x14ac:dyDescent="0.2">
      <c r="A59" s="3" t="s">
        <v>51</v>
      </c>
      <c r="B59" s="4" t="str">
        <f>'Group 1'!B59</f>
        <v>Our school’s HR management encourages the staff to be innovative. The school management   ensure the staff members have enough individual scope for creativity, and support initiatives for change and creative solutions.</v>
      </c>
      <c r="C59" s="3">
        <f>C13</f>
        <v>0</v>
      </c>
    </row>
    <row r="60" spans="1:5" ht="39.75" customHeight="1" x14ac:dyDescent="0.2">
      <c r="A60" s="3" t="s">
        <v>52</v>
      </c>
      <c r="B60" s="4" t="str">
        <f>'Group 1'!B60</f>
        <v>What holds our school together is the collective pursuit of innovation, the shared commitment to creative developments, and also tackling new challenges. We are proud to be part of important changes at our school.</v>
      </c>
      <c r="C60" s="3">
        <f>C15</f>
        <v>0</v>
      </c>
    </row>
    <row r="61" spans="1:5" ht="25.5" x14ac:dyDescent="0.2">
      <c r="A61" s="3" t="s">
        <v>53</v>
      </c>
      <c r="B61" s="4" t="str">
        <f>'Group 1'!B61</f>
        <v>Our school strives to always be up with the times. It looks to take on the role of a trailblazer and pioneer. We are constantly trying out new things, and keeping an eye out for other options.</v>
      </c>
      <c r="C61" s="3">
        <f>C20</f>
        <v>0</v>
      </c>
    </row>
    <row r="62" spans="1:5" ht="25.5" x14ac:dyDescent="0.2">
      <c r="A62" s="3" t="s">
        <v>54</v>
      </c>
      <c r="B62" s="4" t="str">
        <f>'Group 1'!B62</f>
        <v>Our school measures success in terms of careful implementation of the latest developments, methods and techniques, and successfully completed development projects.</v>
      </c>
      <c r="C62" s="3">
        <f>C26</f>
        <v>0</v>
      </c>
    </row>
    <row r="63" spans="1:5" ht="25.5" x14ac:dyDescent="0.2">
      <c r="A63" s="3" t="s">
        <v>55</v>
      </c>
      <c r="B63" s="4" t="str">
        <f>'Group 1'!B63</f>
        <v>At our school, we understand “quality” as meaning that we respond dynamically to the changing social requirements, and that we constantly develop.</v>
      </c>
      <c r="C63" s="3">
        <f>C27</f>
        <v>0</v>
      </c>
    </row>
    <row r="64" spans="1:5" x14ac:dyDescent="0.2">
      <c r="B64" s="2" t="str">
        <f>'Group 1'!B64</f>
        <v>Sum C</v>
      </c>
      <c r="C64">
        <f>SUM(C57:C63)</f>
        <v>0</v>
      </c>
    </row>
    <row r="65" spans="1:5" x14ac:dyDescent="0.2">
      <c r="B65" s="2" t="str">
        <f>'Group 1'!B65</f>
        <v>Mean score C</v>
      </c>
      <c r="C65" s="8">
        <f>(C64/7)</f>
        <v>0</v>
      </c>
      <c r="D65"/>
      <c r="E65"/>
    </row>
    <row r="67" spans="1:5" x14ac:dyDescent="0.2">
      <c r="A67" s="7" t="s">
        <v>68</v>
      </c>
      <c r="B67" s="6" t="str">
        <f>'Group 1'!B67</f>
        <v>Well-organised school/organisation</v>
      </c>
    </row>
    <row r="68" spans="1:5" ht="38.25" x14ac:dyDescent="0.2">
      <c r="A68" s="3" t="s">
        <v>57</v>
      </c>
      <c r="B68" s="4" t="str">
        <f>'Group 1'!B68</f>
        <v>Our school is a clearly regulated and structured place.  Formal rules and requirements are important points of reference for us; there is also great emphasis on properly functioning procedures and processes.</v>
      </c>
      <c r="C68" s="3">
        <f>C3</f>
        <v>0</v>
      </c>
    </row>
    <row r="69" spans="1:5" ht="38.25" x14ac:dyDescent="0.2">
      <c r="A69" s="3" t="s">
        <v>42</v>
      </c>
      <c r="B69" s="4" t="str">
        <f>'Group 1'!B69</f>
        <v>Our school management are generally perceived as organised and coordinating. They are interested in smooth processes. They monitor whether requirements are being met and rules upheld.</v>
      </c>
      <c r="C69" s="3">
        <f>C9</f>
        <v>0</v>
      </c>
    </row>
    <row r="70" spans="1:5" ht="38.25" x14ac:dyDescent="0.2">
      <c r="A70" s="3" t="s">
        <v>58</v>
      </c>
      <c r="B70" s="4" t="str">
        <f>'Group 1'!B70</f>
        <v>Our school’s HR management is characterised by transparency, reliability and stable work relationships. Clear roles and  clear hierarchical structures are important for the school management.</v>
      </c>
      <c r="C70" s="3">
        <f>C14</f>
        <v>0</v>
      </c>
    </row>
    <row r="71" spans="1:5" ht="38.25" x14ac:dyDescent="0.2">
      <c r="A71" s="3" t="s">
        <v>59</v>
      </c>
      <c r="B71" s="4" t="str">
        <f>'Group 1'!B71</f>
        <v>What holds our school together is an orderly structure and a high level of reliability and continuity. Formal requirements and precisely regulated processes create transparency, provide security, and ensure work is carried out smoothly.</v>
      </c>
      <c r="C71" s="3">
        <f>C16</f>
        <v>0</v>
      </c>
    </row>
    <row r="72" spans="1:5" ht="38.25" x14ac:dyDescent="0.2">
      <c r="A72" s="3" t="s">
        <v>60</v>
      </c>
      <c r="B72" s="4" t="str">
        <f>'Group 1'!B72</f>
        <v>Our school focuses on consistency, stability, continuity and efficiency. Innovations are approached with caution and reservation; unrest, disturbances, turbulence and uncertainty associated with changes are avoided wherever possible.</v>
      </c>
      <c r="C72" s="3">
        <f>C19</f>
        <v>0</v>
      </c>
    </row>
    <row r="73" spans="1:5" ht="25.5" x14ac:dyDescent="0.2">
      <c r="A73" s="3" t="s">
        <v>61</v>
      </c>
      <c r="B73" s="4" t="str">
        <f>'Group 1'!B73</f>
        <v>Our school measures success in terms of efficiency and reliability, good planning, and careful handling of available resources.</v>
      </c>
      <c r="C73" s="3">
        <f>C25</f>
        <v>0</v>
      </c>
    </row>
    <row r="74" spans="1:5" ht="25.5" x14ac:dyDescent="0.2">
      <c r="A74" s="3" t="s">
        <v>62</v>
      </c>
      <c r="B74" s="4" t="str">
        <f>'Group 1'!B74</f>
        <v>At our school, we understand “quality” as meaning that important work processes are thoroughly explained, well-coordinated, and functionally optimised.</v>
      </c>
      <c r="C74" s="3">
        <f>C29</f>
        <v>0</v>
      </c>
    </row>
    <row r="75" spans="1:5" x14ac:dyDescent="0.2">
      <c r="B75" s="2" t="str">
        <f>'Group 1'!B75</f>
        <v>Sum D</v>
      </c>
      <c r="C75">
        <f>SUM(C68:C74)</f>
        <v>0</v>
      </c>
    </row>
    <row r="76" spans="1:5" x14ac:dyDescent="0.2">
      <c r="B76" s="2" t="str">
        <f>'Group 1'!B76</f>
        <v>Mean score D</v>
      </c>
      <c r="C76">
        <f>C75/7</f>
        <v>0</v>
      </c>
      <c r="D76"/>
      <c r="E76"/>
    </row>
  </sheetData>
  <mergeCells count="1">
    <mergeCell ref="F1:AJ1"/>
  </mergeCells>
  <pageMargins left="0.78740157499999996" right="0.78740157499999996" top="0.984251969" bottom="0.984251969"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F26" sqref="F26:BM26"/>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s="8" t="s">
        <v>141</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65" x14ac:dyDescent="0.2">
      <c r="A2" s="2"/>
      <c r="B2" s="1"/>
      <c r="F2" s="20" t="s">
        <v>154</v>
      </c>
      <c r="G2" s="22"/>
      <c r="H2" s="22"/>
    </row>
    <row r="3" spans="1:65" ht="38.25" x14ac:dyDescent="0.2">
      <c r="A3" s="23" t="s">
        <v>69</v>
      </c>
      <c r="B3" s="4" t="str">
        <f>'Group 1'!B3</f>
        <v>Our school is a clearly regulated and structured place.  Formal rules and requirements are important points of reference for us; there is also great emphasis on properly functioning procedures and processes.</v>
      </c>
      <c r="C3">
        <f>SUM(F3:FG3)/IF(NOT(COUNT(F3:FG3)=0),COUNT(F3:FG3),1)</f>
        <v>0</v>
      </c>
      <c r="D3" s="14" t="s">
        <v>57</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3" t="s">
        <v>70</v>
      </c>
      <c r="B4" s="4" t="str">
        <f>'Group 1'!B4</f>
        <v>Our school is a highly performance-oriented place. It is important for us that students learn a lot and achieve good results.</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3" t="s">
        <v>71</v>
      </c>
      <c r="B5" s="4" t="str">
        <f>'Group 1'!B5</f>
        <v>Our school is a very personal place. It is like one big family. There is close contact between everyone at the school and we tell each other a lot about ourselves.</v>
      </c>
      <c r="C5">
        <f t="shared" si="0"/>
        <v>0</v>
      </c>
      <c r="D5" s="14" t="s">
        <v>43</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3" t="s">
        <v>72</v>
      </c>
      <c r="B6" s="4" t="str">
        <f>'Group 1'!B6</f>
        <v>Our school is a very dynamic place which is constantly changing. We are prepared to break new ground and also to risk making mistakes in doing so.</v>
      </c>
      <c r="C6">
        <f t="shared" si="0"/>
        <v>0</v>
      </c>
      <c r="D6" s="14" t="s">
        <v>50</v>
      </c>
      <c r="E6" s="17" t="s">
        <v>6</v>
      </c>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row>
    <row r="7" spans="1:65" ht="38.25" x14ac:dyDescent="0.2">
      <c r="A7" s="23" t="s">
        <v>74</v>
      </c>
      <c r="B7" s="4" t="str">
        <f>'Group 1'!B7</f>
        <v xml:space="preserve">Our school management are generally perceived as caring, supportive and encouraging. They need to be able to rely on the staff and on having a school which operates based on mutual understanding. </v>
      </c>
      <c r="C7">
        <f t="shared" si="0"/>
        <v>0</v>
      </c>
      <c r="D7" s="14" t="s">
        <v>40</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3" t="s">
        <v>73</v>
      </c>
      <c r="B8" s="4" t="str">
        <f>'Group 1'!B8</f>
        <v>Our school management are generally perceived as innovative and prepared to take risks. They have a specific vision and can convey this convincingly – and can therefore persuade the staff to help make the required changes.</v>
      </c>
      <c r="C8">
        <f t="shared" si="0"/>
        <v>0</v>
      </c>
      <c r="D8" s="14" t="s">
        <v>41</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3" t="s">
        <v>75</v>
      </c>
      <c r="B9" s="4" t="str">
        <f>'Group 1'!B9</f>
        <v>Our school management are generally perceived as organised and coordinating. They are interested in smooth processes. They monitor whether requirements are being met and rules upheld.</v>
      </c>
      <c r="C9">
        <f t="shared" si="0"/>
        <v>0</v>
      </c>
      <c r="D9" s="14" t="s">
        <v>42</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3" t="s">
        <v>76</v>
      </c>
      <c r="B10" s="4" t="str">
        <f>'Group 1'!B10</f>
        <v>Our school management are generally perceived as performance and results-oriented, with high standards. What counts for them is achieving good results and demonstrable successes which can be communicated internally and externally.</v>
      </c>
      <c r="C10">
        <f t="shared" si="0"/>
        <v>0</v>
      </c>
      <c r="D10" s="14" t="s">
        <v>33</v>
      </c>
      <c r="E10" s="18"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row>
    <row r="11" spans="1:65" ht="38.25" x14ac:dyDescent="0.2">
      <c r="A11" s="23" t="s">
        <v>77</v>
      </c>
      <c r="B11" s="4" t="str">
        <f>'Group 1'!B11</f>
        <v>HR management at our school is geared towards a high level of commitment to achieving results. We feel obliged to achieve a high level of performance, and we receive recognition and appreciation for this from the school management.</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3" t="s">
        <v>78</v>
      </c>
      <c r="B12" s="4" t="str">
        <f>'Group 1'!B12</f>
        <v>Our school’s HR management focuses on cooperation, consensus and co-determination. Our school management strive to ensure that staff members participate actively in school life. They make sure there is sufficient cooperation and social exchange.</v>
      </c>
      <c r="C12">
        <f t="shared" si="0"/>
        <v>0</v>
      </c>
      <c r="D12" s="14" t="s">
        <v>44</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3" t="s">
        <v>79</v>
      </c>
      <c r="B13" s="4" t="str">
        <f>'Group 1'!B13</f>
        <v>Our school’s HR management encourages the staff to be innovative. The school management   ensure the staff members have enough individual scope for creativity, and support initiatives for change and creative solutions.</v>
      </c>
      <c r="C13">
        <f t="shared" si="0"/>
        <v>0</v>
      </c>
      <c r="D13" s="14" t="s">
        <v>51</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3" t="s">
        <v>80</v>
      </c>
      <c r="B14" s="4" t="str">
        <f>'Group 1'!B14</f>
        <v>Our school’s HR management is characterised by transparency, reliability and stable work relationships. Clear roles and  clear hierarchical structures are important for the school management.</v>
      </c>
      <c r="C14">
        <f t="shared" si="0"/>
        <v>0</v>
      </c>
      <c r="D14" s="14" t="s">
        <v>58</v>
      </c>
      <c r="E14" s="17" t="s">
        <v>6</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row>
    <row r="15" spans="1:65" ht="39" customHeight="1" x14ac:dyDescent="0.2">
      <c r="A15" s="23" t="s">
        <v>81</v>
      </c>
      <c r="B15" s="4" t="str">
        <f>'Group 1'!B15</f>
        <v>What holds our school together is the collective pursuit of innovation, the shared commitment to creative developments, and also tackling new challenges. We are proud to be part of important changes at our school.</v>
      </c>
      <c r="C15">
        <f t="shared" si="0"/>
        <v>0</v>
      </c>
      <c r="D15" s="14" t="s">
        <v>52</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3" t="s">
        <v>82</v>
      </c>
      <c r="B16" s="4" t="str">
        <f>'Group 1'!B16</f>
        <v>What holds our school together is an orderly structure and a high level of reliability and continuity. Formal requirements and precisely regulated processes create transparency, provide security, and ensure work is carried out smoothly.</v>
      </c>
      <c r="C16">
        <f t="shared" si="0"/>
        <v>0</v>
      </c>
      <c r="D16" s="14" t="s">
        <v>59</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3" t="s">
        <v>83</v>
      </c>
      <c r="B17" s="4" t="str">
        <f>'Group 1'!B17</f>
        <v>What holds our school together is the pursuit of success and the achievement of targets (e.g. academic performances, number of enrolled students and gradu­ates). This is associated with pride in the achieved level of performance and externally perceived successes.</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3" t="s">
        <v>84</v>
      </c>
      <c r="B18" s="4" t="str">
        <f>'Group 1'!B18</f>
        <v>What holds our school together is loyalty, mutual trust and a good sense of unity. There is a very high level of personal commitment to the institution, particularly to a good social environment, at our school.</v>
      </c>
      <c r="C18">
        <f t="shared" si="0"/>
        <v>0</v>
      </c>
      <c r="D18" s="14" t="s">
        <v>45</v>
      </c>
      <c r="E18" s="18" t="s">
        <v>6</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ht="38.25" x14ac:dyDescent="0.2">
      <c r="A19" s="23" t="s">
        <v>85</v>
      </c>
      <c r="B19" s="4" t="str">
        <f>'Group 1'!B19</f>
        <v>Our school focuses on consistency, stability, continuity and efficiency. Innovations are approached with caution and reservation; unrest, disturbances, turbulence and uncertainty associated with changes are avoided wherever possible.</v>
      </c>
      <c r="C19">
        <f t="shared" si="0"/>
        <v>0</v>
      </c>
      <c r="D19" s="14" t="s">
        <v>60</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25.5" x14ac:dyDescent="0.2">
      <c r="A20" s="23" t="s">
        <v>86</v>
      </c>
      <c r="B20" s="4" t="str">
        <f>'Group 1'!B20</f>
        <v>Our school strives to always be up with the times. It looks to take on the role of a trailblazer and pioneer. We are constantly trying out new things, and keeping an eye out for other options.</v>
      </c>
      <c r="C20">
        <f t="shared" si="0"/>
        <v>0</v>
      </c>
      <c r="D20" s="14" t="s">
        <v>53</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3" t="s">
        <v>87</v>
      </c>
      <c r="B21" s="4" t="str">
        <f>'Group 1'!B21</f>
        <v>There is a focus on social interaction at our school. Personal development is encouraged –  particularly if this serves the community and takes us further as a team.</v>
      </c>
      <c r="C21">
        <f t="shared" si="0"/>
        <v>0</v>
      </c>
      <c r="D21" s="14" t="s">
        <v>46</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3" t="s">
        <v>88</v>
      </c>
      <c r="B22" s="4" t="str">
        <f>'Group 1'!B22</f>
        <v>It is important for our school to be one of the best and strongest performers. Achieving ambitious goals and visible success comp­ared to others are important (e.g. good test results, high graduation rates).</v>
      </c>
      <c r="C22">
        <f t="shared" si="0"/>
        <v>0</v>
      </c>
      <c r="D22" s="14" t="s">
        <v>36</v>
      </c>
      <c r="E22" s="17" t="s">
        <v>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ht="25.5" x14ac:dyDescent="0.2">
      <c r="A23" s="24" t="s">
        <v>89</v>
      </c>
      <c r="B23" s="4" t="str">
        <f>'Group 1'!B23</f>
        <v>Our school measures success in terms of good cooperation amongst the teaching staff, and good relationships with one another, based on mutual understanding, trust and openness.</v>
      </c>
      <c r="C23">
        <f t="shared" si="0"/>
        <v>0</v>
      </c>
      <c r="D23" s="14" t="s">
        <v>47</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3" t="s">
        <v>90</v>
      </c>
      <c r="B24" s="4" t="str">
        <f>'Group 1'!B24</f>
        <v>Our school measures success in terms of a high performance level, good graduation numbers,        successful school and professional careers, and the school’s positive reputation.</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3" t="s">
        <v>91</v>
      </c>
      <c r="B25" s="4" t="str">
        <f>'Group 1'!B25</f>
        <v>Our school measures success in terms of efficiency and reliability, good planning, and careful handling of available resources.</v>
      </c>
      <c r="C25">
        <f t="shared" si="0"/>
        <v>0</v>
      </c>
      <c r="D25" s="14" t="s">
        <v>61</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3" t="s">
        <v>92</v>
      </c>
      <c r="B26" s="4" t="str">
        <f>'Group 1'!B26</f>
        <v>Our school measures success in terms of careful implementation of the latest developments, methods and techniques, and successfully completed development projects.</v>
      </c>
      <c r="C26">
        <f t="shared" si="0"/>
        <v>0</v>
      </c>
      <c r="D26" s="14" t="s">
        <v>54</v>
      </c>
      <c r="E26" s="18" t="s">
        <v>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ht="25.5" x14ac:dyDescent="0.2">
      <c r="A27" s="23" t="s">
        <v>93</v>
      </c>
      <c r="B27" s="4" t="str">
        <f>'Group 1'!B27</f>
        <v>At our school, we understand “quality” as meaning that we respond dynamically to the changing social requirements, and that we constantly develop.</v>
      </c>
      <c r="C27">
        <f t="shared" si="0"/>
        <v>0</v>
      </c>
      <c r="D27" s="14" t="s">
        <v>55</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3" t="s">
        <v>94</v>
      </c>
      <c r="B28" s="4" t="str">
        <f>'Group 1'!B28</f>
        <v>At our school, we understand “quality” as meaning that the staff members provide each other with respectful feedback and suggestions for improvement, and help each other to implement these.</v>
      </c>
      <c r="C28">
        <f t="shared" si="0"/>
        <v>0</v>
      </c>
      <c r="D28" s="14" t="s">
        <v>48</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3" t="s">
        <v>95</v>
      </c>
      <c r="B29" s="4" t="str">
        <f>'Group 1'!B29</f>
        <v>At our school, we understand “quality” as meaning that important work processes are thoroughly explained, well-coordinated, and functionally optimised.</v>
      </c>
      <c r="C29">
        <f t="shared" si="0"/>
        <v>0</v>
      </c>
      <c r="D29" s="14" t="s">
        <v>62</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25.5" x14ac:dyDescent="0.2">
      <c r="A30" s="23" t="s">
        <v>96</v>
      </c>
      <c r="B30" s="4" t="str">
        <f>'Group 1'!B30</f>
        <v>At our school, we understand “quality” as meaning that the set learning objectives have been fully achieved and that we are able to get the best out of students (i.e. fulfil their potential).</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'Group 1'!B31</f>
        <v>Total</v>
      </c>
      <c r="C31">
        <f>SUM(C3:C30)</f>
        <v>0</v>
      </c>
    </row>
    <row r="34" spans="1:5" x14ac:dyDescent="0.2">
      <c r="A34" s="7" t="s">
        <v>65</v>
      </c>
      <c r="B34" s="6" t="str">
        <f>'Group 1'!B34</f>
        <v>Perfomance-orientated school/organisation</v>
      </c>
    </row>
    <row r="35" spans="1:5" ht="25.5" x14ac:dyDescent="0.2">
      <c r="A35" s="3" t="s">
        <v>32</v>
      </c>
      <c r="B35" s="4" t="str">
        <f>'Group 1'!B35</f>
        <v>Our school is a highly performance-oriented place. It is important for us that students learn a lot and achieve good results.</v>
      </c>
      <c r="C35" s="3">
        <f>C4</f>
        <v>0</v>
      </c>
    </row>
    <row r="36" spans="1:5" ht="38.25" x14ac:dyDescent="0.2">
      <c r="A36" s="3" t="s">
        <v>33</v>
      </c>
      <c r="B36" s="4" t="str">
        <f>'Group 1'!B36</f>
        <v>Our school management are generally perceived as performance and results-oriented, with high standards. What counts for them is achieving good results and demonstrable successes which can be communicated internally and externally.</v>
      </c>
      <c r="C36" s="3">
        <f>C10</f>
        <v>0</v>
      </c>
    </row>
    <row r="37" spans="1:5" ht="38.25" x14ac:dyDescent="0.2">
      <c r="A37" s="3" t="s">
        <v>34</v>
      </c>
      <c r="B37" s="4" t="str">
        <f>'Group 1'!B37</f>
        <v>HR management at our school is geared towards a high level of commitment to achieving results. We feel obliged to achieve a high level of performance, and we receive recognition and appreciation for this from the school management.</v>
      </c>
      <c r="C37" s="3">
        <f>C11</f>
        <v>0</v>
      </c>
    </row>
    <row r="38" spans="1:5" ht="38.25" x14ac:dyDescent="0.2">
      <c r="A38" s="3" t="s">
        <v>35</v>
      </c>
      <c r="B38" s="4" t="str">
        <f>'Group 1'!B38</f>
        <v>What holds our school together is the pursuit of success and the achievement of targets (e.g. academic performances, number of enrolled students and gradu­ates). This is associated with pride in the achieved level of performance and externally perceived successes.</v>
      </c>
      <c r="C38" s="3">
        <f>C17</f>
        <v>0</v>
      </c>
    </row>
    <row r="39" spans="1:5" ht="38.25" x14ac:dyDescent="0.2">
      <c r="A39" s="3" t="s">
        <v>36</v>
      </c>
      <c r="B39" s="4" t="str">
        <f>'Group 1'!B39</f>
        <v>It is important for our school to be one of the best and strongest performers. Achieving ambitious goals and visible success comp­ared to others are important (e.g. good test results, high graduation rates).</v>
      </c>
      <c r="C39" s="3">
        <f>C22</f>
        <v>0</v>
      </c>
    </row>
    <row r="40" spans="1:5" ht="30" customHeight="1" x14ac:dyDescent="0.2">
      <c r="A40" s="3" t="s">
        <v>37</v>
      </c>
      <c r="B40" s="4" t="str">
        <f>'Group 1'!B40</f>
        <v>Our school measures success in terms of a high performance level, good graduation numbers,        successful school and professional careers, and the school’s positive reputation.</v>
      </c>
      <c r="C40" s="3">
        <f>C24</f>
        <v>0</v>
      </c>
    </row>
    <row r="41" spans="1:5" ht="25.5" x14ac:dyDescent="0.2">
      <c r="A41" s="3" t="s">
        <v>38</v>
      </c>
      <c r="B41" s="4" t="str">
        <f>'Group 1'!B41</f>
        <v>At our school, we understand “quality” as meaning that the set learning objectives have been fully achieved and that we are able to get the best out of students (i.e. fulfil their potential).</v>
      </c>
      <c r="C41" s="3">
        <f>C30</f>
        <v>0</v>
      </c>
    </row>
    <row r="42" spans="1:5" x14ac:dyDescent="0.2">
      <c r="B42" s="2" t="str">
        <f>'Group 1'!B42</f>
        <v>Sum A</v>
      </c>
      <c r="C42">
        <f>SUM(C35:C41)</f>
        <v>0</v>
      </c>
    </row>
    <row r="43" spans="1:5" ht="12" customHeight="1" x14ac:dyDescent="0.2">
      <c r="B43" s="2" t="str">
        <f>'Group 1'!B43</f>
        <v>Mean score A</v>
      </c>
      <c r="C43">
        <f>(C42/7)</f>
        <v>0</v>
      </c>
      <c r="D43"/>
      <c r="E43"/>
    </row>
    <row r="45" spans="1:5" ht="12" customHeight="1" x14ac:dyDescent="0.2">
      <c r="A45" s="7" t="s">
        <v>66</v>
      </c>
      <c r="B45" s="6" t="str">
        <f>'Group 1'!B45</f>
        <v>School/organisation as family</v>
      </c>
    </row>
    <row r="46" spans="1:5" ht="25.5" x14ac:dyDescent="0.2">
      <c r="A46" s="3" t="s">
        <v>43</v>
      </c>
      <c r="B46" s="4" t="str">
        <f>'Group 1'!B46</f>
        <v>Our school is a very personal place. It is like one big family. There is close contact between everyone at the school and we tell each other a lot about ourselves.</v>
      </c>
      <c r="C46" s="3">
        <f>C5</f>
        <v>0</v>
      </c>
    </row>
    <row r="47" spans="1:5" ht="38.25" x14ac:dyDescent="0.2">
      <c r="A47" s="3" t="s">
        <v>40</v>
      </c>
      <c r="B47" s="4" t="str">
        <f>'Group 1'!B47</f>
        <v xml:space="preserve">Our school management are generally perceived as caring, supportive and encouraging. They need to be able to rely on the staff and on having a school which operates based on mutual understanding. </v>
      </c>
      <c r="C47" s="3">
        <f>C7</f>
        <v>0</v>
      </c>
    </row>
    <row r="48" spans="1:5" ht="38.25" x14ac:dyDescent="0.2">
      <c r="A48" s="3" t="s">
        <v>44</v>
      </c>
      <c r="B48" s="5" t="str">
        <f>'Group 1'!B48</f>
        <v>Our school’s HR management focuses on cooperation, consensus and co-determination. Our school management strive to ensure that staff members participate actively in school life. They make sure there is sufficient cooperation and social exchange.</v>
      </c>
      <c r="C48" s="3">
        <f>C12</f>
        <v>0</v>
      </c>
    </row>
    <row r="49" spans="1:5" ht="38.25" x14ac:dyDescent="0.2">
      <c r="A49" s="3" t="s">
        <v>45</v>
      </c>
      <c r="B49" s="4" t="str">
        <f>'Group 1'!B49</f>
        <v>What holds our school together is loyalty, mutual trust and a good sense of unity. There is a very high level of personal commitment to the institution, particularly to a good social environment, at our school.</v>
      </c>
      <c r="C49" s="3">
        <f>C18</f>
        <v>0</v>
      </c>
    </row>
    <row r="50" spans="1:5" ht="25.5" x14ac:dyDescent="0.2">
      <c r="A50" s="3" t="s">
        <v>46</v>
      </c>
      <c r="B50" s="4" t="str">
        <f>'Group 1'!B50</f>
        <v>There is a focus on social interaction at our school. Personal development is encouraged –  particularly if this serves the community and takes us further as a team.</v>
      </c>
      <c r="C50" s="3">
        <f>C21</f>
        <v>0</v>
      </c>
    </row>
    <row r="51" spans="1:5" ht="25.5" x14ac:dyDescent="0.2">
      <c r="A51" s="3" t="s">
        <v>47</v>
      </c>
      <c r="B51" s="4" t="str">
        <f>'Group 1'!B51</f>
        <v>Our school measures success in terms of good cooperation amongst the teaching staff, and good relationships with one another, based on mutual understanding, trust and openness.</v>
      </c>
      <c r="C51" s="3">
        <f>C23</f>
        <v>0</v>
      </c>
    </row>
    <row r="52" spans="1:5" ht="38.25" x14ac:dyDescent="0.2">
      <c r="A52" s="3" t="s">
        <v>48</v>
      </c>
      <c r="B52" s="4" t="str">
        <f>'Group 1'!B52</f>
        <v>At our school, we understand “quality” as meaning that the staff members provide each other with respectful feedback and suggestions for improvement, and help each other to implement these.</v>
      </c>
      <c r="C52" s="3">
        <f>C28</f>
        <v>0</v>
      </c>
    </row>
    <row r="53" spans="1:5" x14ac:dyDescent="0.2">
      <c r="B53" s="2" t="str">
        <f>'Group 1'!B53</f>
        <v>Sum B</v>
      </c>
      <c r="C53">
        <f>SUM(C46:C52)</f>
        <v>0</v>
      </c>
    </row>
    <row r="54" spans="1:5" x14ac:dyDescent="0.2">
      <c r="B54" s="2" t="str">
        <f>'Group 1'!B54</f>
        <v>Mean score B</v>
      </c>
      <c r="C54">
        <f>C53/7</f>
        <v>0</v>
      </c>
      <c r="D54"/>
      <c r="E54"/>
    </row>
    <row r="56" spans="1:5" x14ac:dyDescent="0.2">
      <c r="A56" s="7" t="s">
        <v>67</v>
      </c>
      <c r="B56" s="6" t="str">
        <f>'Group 1'!B56</f>
        <v>Innovative/change-orientated school/organisation</v>
      </c>
    </row>
    <row r="57" spans="1:5" ht="25.5" x14ac:dyDescent="0.2">
      <c r="A57" s="3" t="s">
        <v>50</v>
      </c>
      <c r="B57" s="4" t="str">
        <f>'Group 1'!B57</f>
        <v>Our school is a very dynamic place which is constantly changing. We are prepared to break new ground and also to risk making mistakes in doing so.</v>
      </c>
      <c r="C57" s="3">
        <f>C6</f>
        <v>0</v>
      </c>
    </row>
    <row r="58" spans="1:5" ht="38.25" x14ac:dyDescent="0.2">
      <c r="A58" s="3" t="s">
        <v>41</v>
      </c>
      <c r="B58" s="4" t="str">
        <f>'Group 1'!B58</f>
        <v>Our school management are generally perceived as innovative and prepared to take risks. They have a specific vision and can convey this convincingly – and can therefore persuade the staff to help make the required changes.</v>
      </c>
      <c r="C58" s="3">
        <f>C8</f>
        <v>0</v>
      </c>
    </row>
    <row r="59" spans="1:5" ht="38.25" x14ac:dyDescent="0.2">
      <c r="A59" s="3" t="s">
        <v>51</v>
      </c>
      <c r="B59" s="4" t="str">
        <f>'Group 1'!B59</f>
        <v>Our school’s HR management encourages the staff to be innovative. The school management   ensure the staff members have enough individual scope for creativity, and support initiatives for change and creative solutions.</v>
      </c>
      <c r="C59" s="3">
        <f>C13</f>
        <v>0</v>
      </c>
    </row>
    <row r="60" spans="1:5" ht="39.75" customHeight="1" x14ac:dyDescent="0.2">
      <c r="A60" s="3" t="s">
        <v>52</v>
      </c>
      <c r="B60" s="4" t="str">
        <f>'Group 1'!B60</f>
        <v>What holds our school together is the collective pursuit of innovation, the shared commitment to creative developments, and also tackling new challenges. We are proud to be part of important changes at our school.</v>
      </c>
      <c r="C60" s="3">
        <f>C15</f>
        <v>0</v>
      </c>
    </row>
    <row r="61" spans="1:5" ht="25.5" x14ac:dyDescent="0.2">
      <c r="A61" s="3" t="s">
        <v>53</v>
      </c>
      <c r="B61" s="4" t="str">
        <f>'Group 1'!B61</f>
        <v>Our school strives to always be up with the times. It looks to take on the role of a trailblazer and pioneer. We are constantly trying out new things, and keeping an eye out for other options.</v>
      </c>
      <c r="C61" s="3">
        <f>C20</f>
        <v>0</v>
      </c>
    </row>
    <row r="62" spans="1:5" ht="25.5" x14ac:dyDescent="0.2">
      <c r="A62" s="3" t="s">
        <v>54</v>
      </c>
      <c r="B62" s="4" t="str">
        <f>'Group 1'!B62</f>
        <v>Our school measures success in terms of careful implementation of the latest developments, methods and techniques, and successfully completed development projects.</v>
      </c>
      <c r="C62" s="3">
        <f>C26</f>
        <v>0</v>
      </c>
    </row>
    <row r="63" spans="1:5" ht="25.5" x14ac:dyDescent="0.2">
      <c r="A63" s="3" t="s">
        <v>55</v>
      </c>
      <c r="B63" s="4" t="str">
        <f>'Group 1'!B63</f>
        <v>At our school, we understand “quality” as meaning that we respond dynamically to the changing social requirements, and that we constantly develop.</v>
      </c>
      <c r="C63" s="3">
        <f>C27</f>
        <v>0</v>
      </c>
    </row>
    <row r="64" spans="1:5" x14ac:dyDescent="0.2">
      <c r="B64" s="2" t="str">
        <f>'Group 1'!B64</f>
        <v>Sum C</v>
      </c>
      <c r="C64">
        <f>SUM(C57:C63)</f>
        <v>0</v>
      </c>
    </row>
    <row r="65" spans="1:5" x14ac:dyDescent="0.2">
      <c r="B65" s="2" t="str">
        <f>'Group 1'!B65</f>
        <v>Mean score C</v>
      </c>
      <c r="C65" s="8">
        <f>(C64/7)</f>
        <v>0</v>
      </c>
      <c r="D65"/>
      <c r="E65"/>
    </row>
    <row r="67" spans="1:5" x14ac:dyDescent="0.2">
      <c r="A67" s="7" t="s">
        <v>68</v>
      </c>
      <c r="B67" s="6" t="str">
        <f>'Group 1'!B67</f>
        <v>Well-organised school/organisation</v>
      </c>
    </row>
    <row r="68" spans="1:5" ht="38.25" x14ac:dyDescent="0.2">
      <c r="A68" s="3" t="s">
        <v>57</v>
      </c>
      <c r="B68" s="4" t="str">
        <f>'Group 1'!B68</f>
        <v>Our school is a clearly regulated and structured place.  Formal rules and requirements are important points of reference for us; there is also great emphasis on properly functioning procedures and processes.</v>
      </c>
      <c r="C68" s="3">
        <f>C3</f>
        <v>0</v>
      </c>
    </row>
    <row r="69" spans="1:5" ht="38.25" x14ac:dyDescent="0.2">
      <c r="A69" s="3" t="s">
        <v>42</v>
      </c>
      <c r="B69" s="4" t="str">
        <f>'Group 1'!B69</f>
        <v>Our school management are generally perceived as organised and coordinating. They are interested in smooth processes. They monitor whether requirements are being met and rules upheld.</v>
      </c>
      <c r="C69" s="3">
        <f>C9</f>
        <v>0</v>
      </c>
    </row>
    <row r="70" spans="1:5" ht="38.25" x14ac:dyDescent="0.2">
      <c r="A70" s="3" t="s">
        <v>58</v>
      </c>
      <c r="B70" s="4" t="str">
        <f>'Group 1'!B70</f>
        <v>Our school’s HR management is characterised by transparency, reliability and stable work relationships. Clear roles and  clear hierarchical structures are important for the school management.</v>
      </c>
      <c r="C70" s="3">
        <f>C14</f>
        <v>0</v>
      </c>
    </row>
    <row r="71" spans="1:5" ht="38.25" x14ac:dyDescent="0.2">
      <c r="A71" s="3" t="s">
        <v>59</v>
      </c>
      <c r="B71" s="4" t="str">
        <f>'Group 1'!B71</f>
        <v>What holds our school together is an orderly structure and a high level of reliability and continuity. Formal requirements and precisely regulated processes create transparency, provide security, and ensure work is carried out smoothly.</v>
      </c>
      <c r="C71" s="3">
        <f>C16</f>
        <v>0</v>
      </c>
    </row>
    <row r="72" spans="1:5" ht="38.25" x14ac:dyDescent="0.2">
      <c r="A72" s="3" t="s">
        <v>60</v>
      </c>
      <c r="B72" s="4" t="str">
        <f>'Group 1'!B72</f>
        <v>Our school focuses on consistency, stability, continuity and efficiency. Innovations are approached with caution and reservation; unrest, disturbances, turbulence and uncertainty associated with changes are avoided wherever possible.</v>
      </c>
      <c r="C72" s="3">
        <f>C19</f>
        <v>0</v>
      </c>
    </row>
    <row r="73" spans="1:5" ht="25.5" x14ac:dyDescent="0.2">
      <c r="A73" s="3" t="s">
        <v>61</v>
      </c>
      <c r="B73" s="4" t="str">
        <f>'Group 1'!B73</f>
        <v>Our school measures success in terms of efficiency and reliability, good planning, and careful handling of available resources.</v>
      </c>
      <c r="C73" s="3">
        <f>C25</f>
        <v>0</v>
      </c>
    </row>
    <row r="74" spans="1:5" ht="25.5" x14ac:dyDescent="0.2">
      <c r="A74" s="3" t="s">
        <v>62</v>
      </c>
      <c r="B74" s="4" t="str">
        <f>'Group 1'!B74</f>
        <v>At our school, we understand “quality” as meaning that important work processes are thoroughly explained, well-coordinated, and functionally optimised.</v>
      </c>
      <c r="C74" s="3">
        <f>C29</f>
        <v>0</v>
      </c>
    </row>
    <row r="75" spans="1:5" x14ac:dyDescent="0.2">
      <c r="B75" s="2" t="str">
        <f>'Group 1'!B75</f>
        <v>Sum D</v>
      </c>
      <c r="C75">
        <f>SUM(C68:C74)</f>
        <v>0</v>
      </c>
    </row>
    <row r="76" spans="1:5" x14ac:dyDescent="0.2">
      <c r="B76" s="2" t="str">
        <f>'Group 1'!B76</f>
        <v>Mean score D</v>
      </c>
      <c r="C76">
        <f>C75/7</f>
        <v>0</v>
      </c>
      <c r="D76"/>
      <c r="E76"/>
    </row>
  </sheetData>
  <mergeCells count="1">
    <mergeCell ref="F1:AJ1"/>
  </mergeCells>
  <pageMargins left="0.78740157499999996" right="0.78740157499999996"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s="8" t="s">
        <v>181</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65" x14ac:dyDescent="0.2">
      <c r="A2" s="2"/>
      <c r="B2" s="1"/>
      <c r="F2" s="20" t="s">
        <v>155</v>
      </c>
      <c r="G2" s="22"/>
      <c r="H2" s="22"/>
    </row>
    <row r="3" spans="1:65" ht="38.25" x14ac:dyDescent="0.2">
      <c r="A3" s="23" t="s">
        <v>69</v>
      </c>
      <c r="B3" s="4" t="str">
        <f>'Group 1'!B3</f>
        <v>Our school is a clearly regulated and structured place.  Formal rules and requirements are important points of reference for us; there is also great emphasis on properly functioning procedures and processes.</v>
      </c>
      <c r="C3">
        <f>SUM(F3:FG3)/IF(NOT(COUNT(F3:FG3)=0),COUNT(F3:FG3),1)</f>
        <v>0</v>
      </c>
      <c r="D3" s="14" t="s">
        <v>57</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3" t="s">
        <v>70</v>
      </c>
      <c r="B4" s="4" t="str">
        <f>'Group 1'!B4</f>
        <v>Our school is a highly performance-oriented place. It is important for us that students learn a lot and achieve good results.</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3" t="s">
        <v>71</v>
      </c>
      <c r="B5" s="4" t="str">
        <f>'Group 1'!B5</f>
        <v>Our school is a very personal place. It is like one big family. There is close contact between everyone at the school and we tell each other a lot about ourselves.</v>
      </c>
      <c r="C5">
        <f t="shared" si="0"/>
        <v>0</v>
      </c>
      <c r="D5" s="14" t="s">
        <v>43</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3" t="s">
        <v>72</v>
      </c>
      <c r="B6" s="4" t="str">
        <f>'Group 1'!B6</f>
        <v>Our school is a very dynamic place which is constantly changing. We are prepared to break new ground and also to risk making mistakes in doing so.</v>
      </c>
      <c r="C6">
        <f t="shared" si="0"/>
        <v>0</v>
      </c>
      <c r="D6" s="14" t="s">
        <v>50</v>
      </c>
      <c r="E6" s="17" t="s">
        <v>6</v>
      </c>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row>
    <row r="7" spans="1:65" ht="38.25" x14ac:dyDescent="0.2">
      <c r="A7" s="23" t="s">
        <v>74</v>
      </c>
      <c r="B7" s="4" t="str">
        <f>'Group 1'!B7</f>
        <v xml:space="preserve">Our school management are generally perceived as caring, supportive and encouraging. They need to be able to rely on the staff and on having a school which operates based on mutual understanding. </v>
      </c>
      <c r="C7">
        <f t="shared" si="0"/>
        <v>0</v>
      </c>
      <c r="D7" s="14" t="s">
        <v>40</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3" t="s">
        <v>73</v>
      </c>
      <c r="B8" s="4" t="str">
        <f>'Group 1'!B8</f>
        <v>Our school management are generally perceived as innovative and prepared to take risks. They have a specific vision and can convey this convincingly – and can therefore persuade the staff to help make the required changes.</v>
      </c>
      <c r="C8">
        <f t="shared" si="0"/>
        <v>0</v>
      </c>
      <c r="D8" s="14" t="s">
        <v>41</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3" t="s">
        <v>75</v>
      </c>
      <c r="B9" s="4" t="str">
        <f>'Group 1'!B9</f>
        <v>Our school management are generally perceived as organised and coordinating. They are interested in smooth processes. They monitor whether requirements are being met and rules upheld.</v>
      </c>
      <c r="C9">
        <f t="shared" si="0"/>
        <v>0</v>
      </c>
      <c r="D9" s="14" t="s">
        <v>42</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3" t="s">
        <v>76</v>
      </c>
      <c r="B10" s="4" t="str">
        <f>'Group 1'!B10</f>
        <v>Our school management are generally perceived as performance and results-oriented, with high standards. What counts for them is achieving good results and demonstrable successes which can be communicated internally and externally.</v>
      </c>
      <c r="C10">
        <f t="shared" si="0"/>
        <v>0</v>
      </c>
      <c r="D10" s="14" t="s">
        <v>33</v>
      </c>
      <c r="E10" s="18"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row>
    <row r="11" spans="1:65" ht="38.25" x14ac:dyDescent="0.2">
      <c r="A11" s="23" t="s">
        <v>77</v>
      </c>
      <c r="B11" s="4" t="str">
        <f>'Group 1'!B11</f>
        <v>HR management at our school is geared towards a high level of commitment to achieving results. We feel obliged to achieve a high level of performance, and we receive recognition and appreciation for this from the school management.</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3" t="s">
        <v>78</v>
      </c>
      <c r="B12" s="4" t="str">
        <f>'Group 1'!B12</f>
        <v>Our school’s HR management focuses on cooperation, consensus and co-determination. Our school management strive to ensure that staff members participate actively in school life. They make sure there is sufficient cooperation and social exchange.</v>
      </c>
      <c r="C12">
        <f t="shared" si="0"/>
        <v>0</v>
      </c>
      <c r="D12" s="14" t="s">
        <v>44</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3" t="s">
        <v>79</v>
      </c>
      <c r="B13" s="4" t="str">
        <f>'Group 1'!B13</f>
        <v>Our school’s HR management encourages the staff to be innovative. The school management   ensure the staff members have enough individual scope for creativity, and support initiatives for change and creative solutions.</v>
      </c>
      <c r="C13">
        <f t="shared" si="0"/>
        <v>0</v>
      </c>
      <c r="D13" s="14" t="s">
        <v>51</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3" t="s">
        <v>80</v>
      </c>
      <c r="B14" s="4" t="str">
        <f>'Group 1'!B14</f>
        <v>Our school’s HR management is characterised by transparency, reliability and stable work relationships. Clear roles and  clear hierarchical structures are important for the school management.</v>
      </c>
      <c r="C14">
        <f t="shared" si="0"/>
        <v>0</v>
      </c>
      <c r="D14" s="14" t="s">
        <v>58</v>
      </c>
      <c r="E14" s="17" t="s">
        <v>6</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row>
    <row r="15" spans="1:65" ht="39" customHeight="1" x14ac:dyDescent="0.2">
      <c r="A15" s="23" t="s">
        <v>81</v>
      </c>
      <c r="B15" s="4" t="str">
        <f>'Group 1'!B15</f>
        <v>What holds our school together is the collective pursuit of innovation, the shared commitment to creative developments, and also tackling new challenges. We are proud to be part of important changes at our school.</v>
      </c>
      <c r="C15">
        <f t="shared" si="0"/>
        <v>0</v>
      </c>
      <c r="D15" s="14" t="s">
        <v>52</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3" t="s">
        <v>82</v>
      </c>
      <c r="B16" s="4" t="str">
        <f>'Group 1'!B16</f>
        <v>What holds our school together is an orderly structure and a high level of reliability and continuity. Formal requirements and precisely regulated processes create transparency, provide security, and ensure work is carried out smoothly.</v>
      </c>
      <c r="C16">
        <f t="shared" si="0"/>
        <v>0</v>
      </c>
      <c r="D16" s="14" t="s">
        <v>59</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3" t="s">
        <v>83</v>
      </c>
      <c r="B17" s="4" t="str">
        <f>'Group 1'!B17</f>
        <v>What holds our school together is the pursuit of success and the achievement of targets (e.g. academic performances, number of enrolled students and gradu­ates). This is associated with pride in the achieved level of performance and externally perceived successes.</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3" t="s">
        <v>84</v>
      </c>
      <c r="B18" s="4" t="str">
        <f>'Group 1'!B18</f>
        <v>What holds our school together is loyalty, mutual trust and a good sense of unity. There is a very high level of personal commitment to the institution, particularly to a good social environment, at our school.</v>
      </c>
      <c r="C18">
        <f t="shared" si="0"/>
        <v>0</v>
      </c>
      <c r="D18" s="14" t="s">
        <v>45</v>
      </c>
      <c r="E18" s="18" t="s">
        <v>6</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ht="38.25" x14ac:dyDescent="0.2">
      <c r="A19" s="23" t="s">
        <v>85</v>
      </c>
      <c r="B19" s="4" t="str">
        <f>'Group 1'!B19</f>
        <v>Our school focuses on consistency, stability, continuity and efficiency. Innovations are approached with caution and reservation; unrest, disturbances, turbulence and uncertainty associated with changes are avoided wherever possible.</v>
      </c>
      <c r="C19">
        <f t="shared" si="0"/>
        <v>0</v>
      </c>
      <c r="D19" s="14" t="s">
        <v>60</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25.5" x14ac:dyDescent="0.2">
      <c r="A20" s="23" t="s">
        <v>86</v>
      </c>
      <c r="B20" s="4" t="str">
        <f>'Group 1'!B20</f>
        <v>Our school strives to always be up with the times. It looks to take on the role of a trailblazer and pioneer. We are constantly trying out new things, and keeping an eye out for other options.</v>
      </c>
      <c r="C20">
        <f t="shared" si="0"/>
        <v>0</v>
      </c>
      <c r="D20" s="14" t="s">
        <v>53</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3" t="s">
        <v>87</v>
      </c>
      <c r="B21" s="4" t="str">
        <f>'Group 1'!B21</f>
        <v>There is a focus on social interaction at our school. Personal development is encouraged –  particularly if this serves the community and takes us further as a team.</v>
      </c>
      <c r="C21">
        <f t="shared" si="0"/>
        <v>0</v>
      </c>
      <c r="D21" s="14" t="s">
        <v>46</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3" t="s">
        <v>88</v>
      </c>
      <c r="B22" s="4" t="str">
        <f>'Group 1'!B22</f>
        <v>It is important for our school to be one of the best and strongest performers. Achieving ambitious goals and visible success comp­ared to others are important (e.g. good test results, high graduation rates).</v>
      </c>
      <c r="C22">
        <f t="shared" si="0"/>
        <v>0</v>
      </c>
      <c r="D22" s="14" t="s">
        <v>36</v>
      </c>
      <c r="E22" s="17" t="s">
        <v>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ht="25.5" x14ac:dyDescent="0.2">
      <c r="A23" s="24" t="s">
        <v>89</v>
      </c>
      <c r="B23" s="4" t="str">
        <f>'Group 1'!B23</f>
        <v>Our school measures success in terms of good cooperation amongst the teaching staff, and good relationships with one another, based on mutual understanding, trust and openness.</v>
      </c>
      <c r="C23">
        <f t="shared" si="0"/>
        <v>0</v>
      </c>
      <c r="D23" s="14" t="s">
        <v>47</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3" t="s">
        <v>90</v>
      </c>
      <c r="B24" s="4" t="str">
        <f>'Group 1'!B24</f>
        <v>Our school measures success in terms of a high performance level, good graduation numbers,        successful school and professional careers, and the school’s positive reputation.</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3" t="s">
        <v>91</v>
      </c>
      <c r="B25" s="4" t="str">
        <f>'Group 1'!B25</f>
        <v>Our school measures success in terms of efficiency and reliability, good planning, and careful handling of available resources.</v>
      </c>
      <c r="C25">
        <f t="shared" si="0"/>
        <v>0</v>
      </c>
      <c r="D25" s="14" t="s">
        <v>61</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3" t="s">
        <v>92</v>
      </c>
      <c r="B26" s="4" t="str">
        <f>'Group 1'!B26</f>
        <v>Our school measures success in terms of careful implementation of the latest developments, methods and techniques, and successfully completed development projects.</v>
      </c>
      <c r="C26">
        <f t="shared" si="0"/>
        <v>0</v>
      </c>
      <c r="D26" s="14" t="s">
        <v>54</v>
      </c>
      <c r="E26" s="18" t="s">
        <v>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ht="25.5" x14ac:dyDescent="0.2">
      <c r="A27" s="23" t="s">
        <v>93</v>
      </c>
      <c r="B27" s="4" t="str">
        <f>'Group 1'!B27</f>
        <v>At our school, we understand “quality” as meaning that we respond dynamically to the changing social requirements, and that we constantly develop.</v>
      </c>
      <c r="C27">
        <f t="shared" si="0"/>
        <v>0</v>
      </c>
      <c r="D27" s="14" t="s">
        <v>55</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3" t="s">
        <v>94</v>
      </c>
      <c r="B28" s="4" t="str">
        <f>'Group 1'!B28</f>
        <v>At our school, we understand “quality” as meaning that the staff members provide each other with respectful feedback and suggestions for improvement, and help each other to implement these.</v>
      </c>
      <c r="C28">
        <f t="shared" si="0"/>
        <v>0</v>
      </c>
      <c r="D28" s="14" t="s">
        <v>48</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3" t="s">
        <v>95</v>
      </c>
      <c r="B29" s="4" t="str">
        <f>'Group 1'!B29</f>
        <v>At our school, we understand “quality” as meaning that important work processes are thoroughly explained, well-coordinated, and functionally optimised.</v>
      </c>
      <c r="C29">
        <f t="shared" si="0"/>
        <v>0</v>
      </c>
      <c r="D29" s="14" t="s">
        <v>62</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25.5" x14ac:dyDescent="0.2">
      <c r="A30" s="23" t="s">
        <v>96</v>
      </c>
      <c r="B30" s="4" t="str">
        <f>'Group 1'!B30</f>
        <v>At our school, we understand “quality” as meaning that the set learning objectives have been fully achieved and that we are able to get the best out of students (i.e. fulfil their potential).</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'Group 1'!B31</f>
        <v>Total</v>
      </c>
      <c r="C31">
        <f>SUM(C3:C30)</f>
        <v>0</v>
      </c>
    </row>
    <row r="34" spans="1:5" x14ac:dyDescent="0.2">
      <c r="A34" s="7" t="s">
        <v>65</v>
      </c>
      <c r="B34" s="6" t="str">
        <f>'Group 1'!B34</f>
        <v>Perfomance-orientated school/organisation</v>
      </c>
    </row>
    <row r="35" spans="1:5" ht="25.5" x14ac:dyDescent="0.2">
      <c r="A35" s="3" t="s">
        <v>32</v>
      </c>
      <c r="B35" s="4" t="str">
        <f>'Group 1'!B35</f>
        <v>Our school is a highly performance-oriented place. It is important for us that students learn a lot and achieve good results.</v>
      </c>
      <c r="C35" s="3">
        <f>C4</f>
        <v>0</v>
      </c>
    </row>
    <row r="36" spans="1:5" ht="38.25" x14ac:dyDescent="0.2">
      <c r="A36" s="3" t="s">
        <v>33</v>
      </c>
      <c r="B36" s="4" t="str">
        <f>'Group 1'!B36</f>
        <v>Our school management are generally perceived as performance and results-oriented, with high standards. What counts for them is achieving good results and demonstrable successes which can be communicated internally and externally.</v>
      </c>
      <c r="C36" s="3">
        <f>C10</f>
        <v>0</v>
      </c>
    </row>
    <row r="37" spans="1:5" ht="38.25" x14ac:dyDescent="0.2">
      <c r="A37" s="3" t="s">
        <v>34</v>
      </c>
      <c r="B37" s="4" t="str">
        <f>'Group 1'!B37</f>
        <v>HR management at our school is geared towards a high level of commitment to achieving results. We feel obliged to achieve a high level of performance, and we receive recognition and appreciation for this from the school management.</v>
      </c>
      <c r="C37" s="3">
        <f>C11</f>
        <v>0</v>
      </c>
    </row>
    <row r="38" spans="1:5" ht="38.25" x14ac:dyDescent="0.2">
      <c r="A38" s="3" t="s">
        <v>35</v>
      </c>
      <c r="B38" s="4" t="str">
        <f>'Group 1'!B38</f>
        <v>What holds our school together is the pursuit of success and the achievement of targets (e.g. academic performances, number of enrolled students and gradu­ates). This is associated with pride in the achieved level of performance and externally perceived successes.</v>
      </c>
      <c r="C38" s="3">
        <f>C17</f>
        <v>0</v>
      </c>
    </row>
    <row r="39" spans="1:5" ht="38.25" x14ac:dyDescent="0.2">
      <c r="A39" s="3" t="s">
        <v>36</v>
      </c>
      <c r="B39" s="4" t="str">
        <f>'Group 1'!B39</f>
        <v>It is important for our school to be one of the best and strongest performers. Achieving ambitious goals and visible success comp­ared to others are important (e.g. good test results, high graduation rates).</v>
      </c>
      <c r="C39" s="3">
        <f>C22</f>
        <v>0</v>
      </c>
    </row>
    <row r="40" spans="1:5" ht="30" customHeight="1" x14ac:dyDescent="0.2">
      <c r="A40" s="3" t="s">
        <v>37</v>
      </c>
      <c r="B40" s="4" t="str">
        <f>'Group 1'!B40</f>
        <v>Our school measures success in terms of a high performance level, good graduation numbers,        successful school and professional careers, and the school’s positive reputation.</v>
      </c>
      <c r="C40" s="3">
        <f>C24</f>
        <v>0</v>
      </c>
    </row>
    <row r="41" spans="1:5" ht="25.5" x14ac:dyDescent="0.2">
      <c r="A41" s="3" t="s">
        <v>38</v>
      </c>
      <c r="B41" s="4" t="str">
        <f>'Group 1'!B41</f>
        <v>At our school, we understand “quality” as meaning that the set learning objectives have been fully achieved and that we are able to get the best out of students (i.e. fulfil their potential).</v>
      </c>
      <c r="C41" s="3">
        <f>C30</f>
        <v>0</v>
      </c>
    </row>
    <row r="42" spans="1:5" x14ac:dyDescent="0.2">
      <c r="B42" s="2" t="str">
        <f>'Group 1'!B42</f>
        <v>Sum A</v>
      </c>
      <c r="C42">
        <f>SUM(C35:C41)</f>
        <v>0</v>
      </c>
    </row>
    <row r="43" spans="1:5" ht="12" customHeight="1" x14ac:dyDescent="0.2">
      <c r="B43" s="2" t="str">
        <f>'Group 1'!B43</f>
        <v>Mean score A</v>
      </c>
      <c r="C43">
        <f>(C42/7)</f>
        <v>0</v>
      </c>
      <c r="D43"/>
      <c r="E43"/>
    </row>
    <row r="45" spans="1:5" ht="12" customHeight="1" x14ac:dyDescent="0.2">
      <c r="A45" s="7" t="s">
        <v>66</v>
      </c>
      <c r="B45" s="6" t="str">
        <f>'Group 1'!B45</f>
        <v>School/organisation as family</v>
      </c>
    </row>
    <row r="46" spans="1:5" ht="25.5" x14ac:dyDescent="0.2">
      <c r="A46" s="3" t="s">
        <v>43</v>
      </c>
      <c r="B46" s="4" t="str">
        <f>'Group 1'!B46</f>
        <v>Our school is a very personal place. It is like one big family. There is close contact between everyone at the school and we tell each other a lot about ourselves.</v>
      </c>
      <c r="C46" s="3">
        <f>C5</f>
        <v>0</v>
      </c>
    </row>
    <row r="47" spans="1:5" ht="38.25" x14ac:dyDescent="0.2">
      <c r="A47" s="3" t="s">
        <v>40</v>
      </c>
      <c r="B47" s="4" t="str">
        <f>'Group 1'!B47</f>
        <v xml:space="preserve">Our school management are generally perceived as caring, supportive and encouraging. They need to be able to rely on the staff and on having a school which operates based on mutual understanding. </v>
      </c>
      <c r="C47" s="3">
        <f>C7</f>
        <v>0</v>
      </c>
    </row>
    <row r="48" spans="1:5" ht="38.25" x14ac:dyDescent="0.2">
      <c r="A48" s="3" t="s">
        <v>44</v>
      </c>
      <c r="B48" s="5" t="str">
        <f>'Group 1'!B48</f>
        <v>Our school’s HR management focuses on cooperation, consensus and co-determination. Our school management strive to ensure that staff members participate actively in school life. They make sure there is sufficient cooperation and social exchange.</v>
      </c>
      <c r="C48" s="3">
        <f>C12</f>
        <v>0</v>
      </c>
    </row>
    <row r="49" spans="1:5" ht="38.25" x14ac:dyDescent="0.2">
      <c r="A49" s="3" t="s">
        <v>45</v>
      </c>
      <c r="B49" s="4" t="str">
        <f>'Group 1'!B49</f>
        <v>What holds our school together is loyalty, mutual trust and a good sense of unity. There is a very high level of personal commitment to the institution, particularly to a good social environment, at our school.</v>
      </c>
      <c r="C49" s="3">
        <f>C18</f>
        <v>0</v>
      </c>
    </row>
    <row r="50" spans="1:5" ht="25.5" x14ac:dyDescent="0.2">
      <c r="A50" s="3" t="s">
        <v>46</v>
      </c>
      <c r="B50" s="4" t="str">
        <f>'Group 1'!B50</f>
        <v>There is a focus on social interaction at our school. Personal development is encouraged –  particularly if this serves the community and takes us further as a team.</v>
      </c>
      <c r="C50" s="3">
        <f>C21</f>
        <v>0</v>
      </c>
    </row>
    <row r="51" spans="1:5" ht="25.5" x14ac:dyDescent="0.2">
      <c r="A51" s="3" t="s">
        <v>47</v>
      </c>
      <c r="B51" s="4" t="str">
        <f>'Group 1'!B51</f>
        <v>Our school measures success in terms of good cooperation amongst the teaching staff, and good relationships with one another, based on mutual understanding, trust and openness.</v>
      </c>
      <c r="C51" s="3">
        <f>C23</f>
        <v>0</v>
      </c>
    </row>
    <row r="52" spans="1:5" ht="38.25" x14ac:dyDescent="0.2">
      <c r="A52" s="3" t="s">
        <v>48</v>
      </c>
      <c r="B52" s="4" t="str">
        <f>'Group 1'!B52</f>
        <v>At our school, we understand “quality” as meaning that the staff members provide each other with respectful feedback and suggestions for improvement, and help each other to implement these.</v>
      </c>
      <c r="C52" s="3">
        <f>C28</f>
        <v>0</v>
      </c>
    </row>
    <row r="53" spans="1:5" x14ac:dyDescent="0.2">
      <c r="B53" s="2" t="str">
        <f>'Group 1'!B53</f>
        <v>Sum B</v>
      </c>
      <c r="C53">
        <f>SUM(C46:C52)</f>
        <v>0</v>
      </c>
    </row>
    <row r="54" spans="1:5" x14ac:dyDescent="0.2">
      <c r="B54" s="2" t="str">
        <f>'Group 1'!B54</f>
        <v>Mean score B</v>
      </c>
      <c r="C54">
        <f>C53/7</f>
        <v>0</v>
      </c>
      <c r="D54"/>
      <c r="E54"/>
    </row>
    <row r="56" spans="1:5" x14ac:dyDescent="0.2">
      <c r="A56" s="7" t="s">
        <v>67</v>
      </c>
      <c r="B56" s="6" t="str">
        <f>'Group 1'!B56</f>
        <v>Innovative/change-orientated school/organisation</v>
      </c>
    </row>
    <row r="57" spans="1:5" ht="25.5" x14ac:dyDescent="0.2">
      <c r="A57" s="3" t="s">
        <v>50</v>
      </c>
      <c r="B57" s="4" t="str">
        <f>'Group 1'!B57</f>
        <v>Our school is a very dynamic place which is constantly changing. We are prepared to break new ground and also to risk making mistakes in doing so.</v>
      </c>
      <c r="C57" s="3">
        <f>C6</f>
        <v>0</v>
      </c>
    </row>
    <row r="58" spans="1:5" ht="38.25" x14ac:dyDescent="0.2">
      <c r="A58" s="3" t="s">
        <v>41</v>
      </c>
      <c r="B58" s="4" t="str">
        <f>'Group 1'!B58</f>
        <v>Our school management are generally perceived as innovative and prepared to take risks. They have a specific vision and can convey this convincingly – and can therefore persuade the staff to help make the required changes.</v>
      </c>
      <c r="C58" s="3">
        <f>C8</f>
        <v>0</v>
      </c>
    </row>
    <row r="59" spans="1:5" ht="38.25" x14ac:dyDescent="0.2">
      <c r="A59" s="3" t="s">
        <v>51</v>
      </c>
      <c r="B59" s="4" t="str">
        <f>'Group 1'!B59</f>
        <v>Our school’s HR management encourages the staff to be innovative. The school management   ensure the staff members have enough individual scope for creativity, and support initiatives for change and creative solutions.</v>
      </c>
      <c r="C59" s="3">
        <f>C13</f>
        <v>0</v>
      </c>
    </row>
    <row r="60" spans="1:5" ht="39.75" customHeight="1" x14ac:dyDescent="0.2">
      <c r="A60" s="3" t="s">
        <v>52</v>
      </c>
      <c r="B60" s="4" t="str">
        <f>'Group 1'!B60</f>
        <v>What holds our school together is the collective pursuit of innovation, the shared commitment to creative developments, and also tackling new challenges. We are proud to be part of important changes at our school.</v>
      </c>
      <c r="C60" s="3">
        <f>C15</f>
        <v>0</v>
      </c>
    </row>
    <row r="61" spans="1:5" ht="25.5" x14ac:dyDescent="0.2">
      <c r="A61" s="3" t="s">
        <v>53</v>
      </c>
      <c r="B61" s="4" t="str">
        <f>'Group 1'!B61</f>
        <v>Our school strives to always be up with the times. It looks to take on the role of a trailblazer and pioneer. We are constantly trying out new things, and keeping an eye out for other options.</v>
      </c>
      <c r="C61" s="3">
        <f>C20</f>
        <v>0</v>
      </c>
    </row>
    <row r="62" spans="1:5" ht="25.5" x14ac:dyDescent="0.2">
      <c r="A62" s="3" t="s">
        <v>54</v>
      </c>
      <c r="B62" s="4" t="str">
        <f>'Group 1'!B62</f>
        <v>Our school measures success in terms of careful implementation of the latest developments, methods and techniques, and successfully completed development projects.</v>
      </c>
      <c r="C62" s="3">
        <f>C26</f>
        <v>0</v>
      </c>
    </row>
    <row r="63" spans="1:5" ht="25.5" x14ac:dyDescent="0.2">
      <c r="A63" s="3" t="s">
        <v>55</v>
      </c>
      <c r="B63" s="4" t="str">
        <f>'Group 1'!B63</f>
        <v>At our school, we understand “quality” as meaning that we respond dynamically to the changing social requirements, and that we constantly develop.</v>
      </c>
      <c r="C63" s="3">
        <f>C27</f>
        <v>0</v>
      </c>
    </row>
    <row r="64" spans="1:5" x14ac:dyDescent="0.2">
      <c r="B64" s="2" t="str">
        <f>'Group 1'!B64</f>
        <v>Sum C</v>
      </c>
      <c r="C64">
        <f>SUM(C57:C63)</f>
        <v>0</v>
      </c>
    </row>
    <row r="65" spans="1:5" x14ac:dyDescent="0.2">
      <c r="B65" s="2" t="str">
        <f>'Group 1'!B65</f>
        <v>Mean score C</v>
      </c>
      <c r="C65" s="8">
        <f>(C64/7)</f>
        <v>0</v>
      </c>
      <c r="D65"/>
      <c r="E65"/>
    </row>
    <row r="67" spans="1:5" x14ac:dyDescent="0.2">
      <c r="A67" s="7" t="s">
        <v>68</v>
      </c>
      <c r="B67" s="6" t="str">
        <f>'Group 1'!B67</f>
        <v>Well-organised school/organisation</v>
      </c>
    </row>
    <row r="68" spans="1:5" ht="38.25" x14ac:dyDescent="0.2">
      <c r="A68" s="3" t="s">
        <v>57</v>
      </c>
      <c r="B68" s="4" t="str">
        <f>'Group 1'!B68</f>
        <v>Our school is a clearly regulated and structured place.  Formal rules and requirements are important points of reference for us; there is also great emphasis on properly functioning procedures and processes.</v>
      </c>
      <c r="C68" s="3">
        <f>C3</f>
        <v>0</v>
      </c>
    </row>
    <row r="69" spans="1:5" ht="38.25" x14ac:dyDescent="0.2">
      <c r="A69" s="3" t="s">
        <v>42</v>
      </c>
      <c r="B69" s="4" t="str">
        <f>'Group 1'!B69</f>
        <v>Our school management are generally perceived as organised and coordinating. They are interested in smooth processes. They monitor whether requirements are being met and rules upheld.</v>
      </c>
      <c r="C69" s="3">
        <f>C9</f>
        <v>0</v>
      </c>
    </row>
    <row r="70" spans="1:5" ht="38.25" x14ac:dyDescent="0.2">
      <c r="A70" s="3" t="s">
        <v>58</v>
      </c>
      <c r="B70" s="4" t="str">
        <f>'Group 1'!B70</f>
        <v>Our school’s HR management is characterised by transparency, reliability and stable work relationships. Clear roles and  clear hierarchical structures are important for the school management.</v>
      </c>
      <c r="C70" s="3">
        <f>C14</f>
        <v>0</v>
      </c>
    </row>
    <row r="71" spans="1:5" ht="38.25" x14ac:dyDescent="0.2">
      <c r="A71" s="3" t="s">
        <v>59</v>
      </c>
      <c r="B71" s="4" t="str">
        <f>'Group 1'!B71</f>
        <v>What holds our school together is an orderly structure and a high level of reliability and continuity. Formal requirements and precisely regulated processes create transparency, provide security, and ensure work is carried out smoothly.</v>
      </c>
      <c r="C71" s="3">
        <f>C16</f>
        <v>0</v>
      </c>
    </row>
    <row r="72" spans="1:5" ht="38.25" x14ac:dyDescent="0.2">
      <c r="A72" s="3" t="s">
        <v>60</v>
      </c>
      <c r="B72" s="4" t="str">
        <f>'Group 1'!B72</f>
        <v>Our school focuses on consistency, stability, continuity and efficiency. Innovations are approached with caution and reservation; unrest, disturbances, turbulence and uncertainty associated with changes are avoided wherever possible.</v>
      </c>
      <c r="C72" s="3">
        <f>C19</f>
        <v>0</v>
      </c>
    </row>
    <row r="73" spans="1:5" ht="25.5" x14ac:dyDescent="0.2">
      <c r="A73" s="3" t="s">
        <v>61</v>
      </c>
      <c r="B73" s="4" t="str">
        <f>'Group 1'!B73</f>
        <v>Our school measures success in terms of efficiency and reliability, good planning, and careful handling of available resources.</v>
      </c>
      <c r="C73" s="3">
        <f>C25</f>
        <v>0</v>
      </c>
    </row>
    <row r="74" spans="1:5" ht="25.5" x14ac:dyDescent="0.2">
      <c r="A74" s="3" t="s">
        <v>62</v>
      </c>
      <c r="B74" s="4" t="str">
        <f>'Group 1'!B74</f>
        <v>At our school, we understand “quality” as meaning that important work processes are thoroughly explained, well-coordinated, and functionally optimised.</v>
      </c>
      <c r="C74" s="3">
        <f>C29</f>
        <v>0</v>
      </c>
    </row>
    <row r="75" spans="1:5" x14ac:dyDescent="0.2">
      <c r="B75" s="2" t="str">
        <f>'Group 1'!B75</f>
        <v>Sum D</v>
      </c>
      <c r="C75">
        <f>SUM(C68:C74)</f>
        <v>0</v>
      </c>
    </row>
    <row r="76" spans="1:5" x14ac:dyDescent="0.2">
      <c r="B76" s="2" t="str">
        <f>'Group 1'!B76</f>
        <v>Mean score D</v>
      </c>
      <c r="C76">
        <f>C75/7</f>
        <v>0</v>
      </c>
      <c r="D76"/>
      <c r="E76"/>
    </row>
  </sheetData>
  <mergeCells count="1">
    <mergeCell ref="F1:AJ1"/>
  </mergeCell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G3" sqref="G3"/>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s="8" t="s">
        <v>142</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65" x14ac:dyDescent="0.2">
      <c r="A2" s="2"/>
      <c r="B2" s="1"/>
      <c r="F2" s="20" t="s">
        <v>167</v>
      </c>
      <c r="G2" s="22"/>
      <c r="H2" s="22"/>
    </row>
    <row r="3" spans="1:65" ht="38.25" x14ac:dyDescent="0.2">
      <c r="A3" s="23" t="s">
        <v>69</v>
      </c>
      <c r="B3" s="4" t="str">
        <f>'Group 1'!B3</f>
        <v>Our school is a clearly regulated and structured place.  Formal rules and requirements are important points of reference for us; there is also great emphasis on properly functioning procedures and processes.</v>
      </c>
      <c r="C3">
        <f>SUM(F3:FG3)/IF(NOT(COUNT(F3:FG3)=0),COUNT(F3:FG3),1)</f>
        <v>0</v>
      </c>
      <c r="D3" s="14" t="s">
        <v>57</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3" t="s">
        <v>70</v>
      </c>
      <c r="B4" s="4" t="str">
        <f>'Group 1'!B4</f>
        <v>Our school is a highly performance-oriented place. It is important for us that students learn a lot and achieve good results.</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3" t="s">
        <v>71</v>
      </c>
      <c r="B5" s="4" t="str">
        <f>'Group 1'!B5</f>
        <v>Our school is a very personal place. It is like one big family. There is close contact between everyone at the school and we tell each other a lot about ourselves.</v>
      </c>
      <c r="C5">
        <f t="shared" si="0"/>
        <v>0</v>
      </c>
      <c r="D5" s="14" t="s">
        <v>43</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3" t="s">
        <v>72</v>
      </c>
      <c r="B6" s="4" t="str">
        <f>'Group 1'!B6</f>
        <v>Our school is a very dynamic place which is constantly changing. We are prepared to break new ground and also to risk making mistakes in doing so.</v>
      </c>
      <c r="C6">
        <f t="shared" si="0"/>
        <v>0</v>
      </c>
      <c r="D6" s="14" t="s">
        <v>50</v>
      </c>
      <c r="E6" s="17" t="s">
        <v>6</v>
      </c>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row>
    <row r="7" spans="1:65" ht="38.25" x14ac:dyDescent="0.2">
      <c r="A7" s="23" t="s">
        <v>74</v>
      </c>
      <c r="B7" s="4" t="str">
        <f>'Group 1'!B7</f>
        <v xml:space="preserve">Our school management are generally perceived as caring, supportive and encouraging. They need to be able to rely on the staff and on having a school which operates based on mutual understanding. </v>
      </c>
      <c r="C7">
        <f t="shared" si="0"/>
        <v>0</v>
      </c>
      <c r="D7" s="14" t="s">
        <v>40</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3" t="s">
        <v>73</v>
      </c>
      <c r="B8" s="4" t="str">
        <f>'Group 1'!B8</f>
        <v>Our school management are generally perceived as innovative and prepared to take risks. They have a specific vision and can convey this convincingly – and can therefore persuade the staff to help make the required changes.</v>
      </c>
      <c r="C8">
        <f t="shared" si="0"/>
        <v>0</v>
      </c>
      <c r="D8" s="14" t="s">
        <v>41</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3" t="s">
        <v>75</v>
      </c>
      <c r="B9" s="4" t="str">
        <f>'Group 1'!B9</f>
        <v>Our school management are generally perceived as organised and coordinating. They are interested in smooth processes. They monitor whether requirements are being met and rules upheld.</v>
      </c>
      <c r="C9">
        <f t="shared" si="0"/>
        <v>0</v>
      </c>
      <c r="D9" s="14" t="s">
        <v>42</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3" t="s">
        <v>76</v>
      </c>
      <c r="B10" s="4" t="str">
        <f>'Group 1'!B10</f>
        <v>Our school management are generally perceived as performance and results-oriented, with high standards. What counts for them is achieving good results and demonstrable successes which can be communicated internally and externally.</v>
      </c>
      <c r="C10">
        <f t="shared" si="0"/>
        <v>0</v>
      </c>
      <c r="D10" s="14" t="s">
        <v>33</v>
      </c>
      <c r="E10" s="18"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row>
    <row r="11" spans="1:65" ht="38.25" x14ac:dyDescent="0.2">
      <c r="A11" s="23" t="s">
        <v>77</v>
      </c>
      <c r="B11" s="4" t="str">
        <f>'Group 1'!B11</f>
        <v>HR management at our school is geared towards a high level of commitment to achieving results. We feel obliged to achieve a high level of performance, and we receive recognition and appreciation for this from the school management.</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3" t="s">
        <v>78</v>
      </c>
      <c r="B12" s="4" t="str">
        <f>'Group 1'!B12</f>
        <v>Our school’s HR management focuses on cooperation, consensus and co-determination. Our school management strive to ensure that staff members participate actively in school life. They make sure there is sufficient cooperation and social exchange.</v>
      </c>
      <c r="C12">
        <f t="shared" si="0"/>
        <v>0</v>
      </c>
      <c r="D12" s="14" t="s">
        <v>44</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3" t="s">
        <v>79</v>
      </c>
      <c r="B13" s="4" t="str">
        <f>'Group 1'!B13</f>
        <v>Our school’s HR management encourages the staff to be innovative. The school management   ensure the staff members have enough individual scope for creativity, and support initiatives for change and creative solutions.</v>
      </c>
      <c r="C13">
        <f t="shared" si="0"/>
        <v>0</v>
      </c>
      <c r="D13" s="14" t="s">
        <v>51</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3" t="s">
        <v>80</v>
      </c>
      <c r="B14" s="4" t="str">
        <f>'Group 1'!B14</f>
        <v>Our school’s HR management is characterised by transparency, reliability and stable work relationships. Clear roles and  clear hierarchical structures are important for the school management.</v>
      </c>
      <c r="C14">
        <f t="shared" si="0"/>
        <v>0</v>
      </c>
      <c r="D14" s="14" t="s">
        <v>58</v>
      </c>
      <c r="E14" s="17" t="s">
        <v>6</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row>
    <row r="15" spans="1:65" ht="39" customHeight="1" x14ac:dyDescent="0.2">
      <c r="A15" s="23" t="s">
        <v>81</v>
      </c>
      <c r="B15" s="4" t="str">
        <f>'Group 1'!B15</f>
        <v>What holds our school together is the collective pursuit of innovation, the shared commitment to creative developments, and also tackling new challenges. We are proud to be part of important changes at our school.</v>
      </c>
      <c r="C15">
        <f t="shared" si="0"/>
        <v>0</v>
      </c>
      <c r="D15" s="14" t="s">
        <v>52</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3" t="s">
        <v>82</v>
      </c>
      <c r="B16" s="4" t="str">
        <f>'Group 1'!B16</f>
        <v>What holds our school together is an orderly structure and a high level of reliability and continuity. Formal requirements and precisely regulated processes create transparency, provide security, and ensure work is carried out smoothly.</v>
      </c>
      <c r="C16">
        <f t="shared" si="0"/>
        <v>0</v>
      </c>
      <c r="D16" s="14" t="s">
        <v>59</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3" t="s">
        <v>83</v>
      </c>
      <c r="B17" s="4" t="str">
        <f>'Group 1'!B17</f>
        <v>What holds our school together is the pursuit of success and the achievement of targets (e.g. academic performances, number of enrolled students and gradu­ates). This is associated with pride in the achieved level of performance and externally perceived successes.</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3" t="s">
        <v>84</v>
      </c>
      <c r="B18" s="4" t="str">
        <f>'Group 1'!B18</f>
        <v>What holds our school together is loyalty, mutual trust and a good sense of unity. There is a very high level of personal commitment to the institution, particularly to a good social environment, at our school.</v>
      </c>
      <c r="C18">
        <f t="shared" si="0"/>
        <v>0</v>
      </c>
      <c r="D18" s="14" t="s">
        <v>45</v>
      </c>
      <c r="E18" s="18" t="s">
        <v>6</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ht="38.25" x14ac:dyDescent="0.2">
      <c r="A19" s="23" t="s">
        <v>85</v>
      </c>
      <c r="B19" s="4" t="str">
        <f>'Group 1'!B19</f>
        <v>Our school focuses on consistency, stability, continuity and efficiency. Innovations are approached with caution and reservation; unrest, disturbances, turbulence and uncertainty associated with changes are avoided wherever possible.</v>
      </c>
      <c r="C19">
        <f t="shared" si="0"/>
        <v>0</v>
      </c>
      <c r="D19" s="14" t="s">
        <v>60</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25.5" x14ac:dyDescent="0.2">
      <c r="A20" s="23" t="s">
        <v>86</v>
      </c>
      <c r="B20" s="4" t="str">
        <f>'Group 1'!B20</f>
        <v>Our school strives to always be up with the times. It looks to take on the role of a trailblazer and pioneer. We are constantly trying out new things, and keeping an eye out for other options.</v>
      </c>
      <c r="C20">
        <f t="shared" si="0"/>
        <v>0</v>
      </c>
      <c r="D20" s="14" t="s">
        <v>53</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3" t="s">
        <v>87</v>
      </c>
      <c r="B21" s="4" t="str">
        <f>'Group 1'!B21</f>
        <v>There is a focus on social interaction at our school. Personal development is encouraged –  particularly if this serves the community and takes us further as a team.</v>
      </c>
      <c r="C21">
        <f t="shared" si="0"/>
        <v>0</v>
      </c>
      <c r="D21" s="14" t="s">
        <v>46</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3" t="s">
        <v>88</v>
      </c>
      <c r="B22" s="4" t="str">
        <f>'Group 1'!B22</f>
        <v>It is important for our school to be one of the best and strongest performers. Achieving ambitious goals and visible success comp­ared to others are important (e.g. good test results, high graduation rates).</v>
      </c>
      <c r="C22">
        <f t="shared" si="0"/>
        <v>0</v>
      </c>
      <c r="D22" s="14" t="s">
        <v>36</v>
      </c>
      <c r="E22" s="17" t="s">
        <v>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ht="25.5" x14ac:dyDescent="0.2">
      <c r="A23" s="24" t="s">
        <v>89</v>
      </c>
      <c r="B23" s="4" t="str">
        <f>'Group 1'!B23</f>
        <v>Our school measures success in terms of good cooperation amongst the teaching staff, and good relationships with one another, based on mutual understanding, trust and openness.</v>
      </c>
      <c r="C23">
        <f t="shared" si="0"/>
        <v>0</v>
      </c>
      <c r="D23" s="14" t="s">
        <v>47</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3" t="s">
        <v>90</v>
      </c>
      <c r="B24" s="4" t="str">
        <f>'Group 1'!B24</f>
        <v>Our school measures success in terms of a high performance level, good graduation numbers,        successful school and professional careers, and the school’s positive reputation.</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3" t="s">
        <v>91</v>
      </c>
      <c r="B25" s="4" t="str">
        <f>'Group 1'!B25</f>
        <v>Our school measures success in terms of efficiency and reliability, good planning, and careful handling of available resources.</v>
      </c>
      <c r="C25">
        <f t="shared" si="0"/>
        <v>0</v>
      </c>
      <c r="D25" s="14" t="s">
        <v>61</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3" t="s">
        <v>92</v>
      </c>
      <c r="B26" s="4" t="str">
        <f>'Group 1'!B26</f>
        <v>Our school measures success in terms of careful implementation of the latest developments, methods and techniques, and successfully completed development projects.</v>
      </c>
      <c r="C26">
        <f t="shared" si="0"/>
        <v>0</v>
      </c>
      <c r="D26" s="14" t="s">
        <v>54</v>
      </c>
      <c r="E26" s="18" t="s">
        <v>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ht="25.5" x14ac:dyDescent="0.2">
      <c r="A27" s="23" t="s">
        <v>93</v>
      </c>
      <c r="B27" s="4" t="str">
        <f>'Group 1'!B27</f>
        <v>At our school, we understand “quality” as meaning that we respond dynamically to the changing social requirements, and that we constantly develop.</v>
      </c>
      <c r="C27">
        <f t="shared" si="0"/>
        <v>0</v>
      </c>
      <c r="D27" s="14" t="s">
        <v>55</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3" t="s">
        <v>94</v>
      </c>
      <c r="B28" s="4" t="str">
        <f>'Group 1'!B28</f>
        <v>At our school, we understand “quality” as meaning that the staff members provide each other with respectful feedback and suggestions for improvement, and help each other to implement these.</v>
      </c>
      <c r="C28">
        <f t="shared" si="0"/>
        <v>0</v>
      </c>
      <c r="D28" s="14" t="s">
        <v>48</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3" t="s">
        <v>95</v>
      </c>
      <c r="B29" s="4" t="str">
        <f>'Group 1'!B29</f>
        <v>At our school, we understand “quality” as meaning that important work processes are thoroughly explained, well-coordinated, and functionally optimised.</v>
      </c>
      <c r="C29">
        <f t="shared" si="0"/>
        <v>0</v>
      </c>
      <c r="D29" s="14" t="s">
        <v>62</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25.5" x14ac:dyDescent="0.2">
      <c r="A30" s="23" t="s">
        <v>96</v>
      </c>
      <c r="B30" s="4" t="str">
        <f>'Group 1'!B30</f>
        <v>At our school, we understand “quality” as meaning that the set learning objectives have been fully achieved and that we are able to get the best out of students (i.e. fulfil their potential).</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'Group 1'!B31</f>
        <v>Total</v>
      </c>
      <c r="C31">
        <f>SUM(C3:C30)</f>
        <v>0</v>
      </c>
    </row>
    <row r="34" spans="1:5" x14ac:dyDescent="0.2">
      <c r="A34" s="7" t="s">
        <v>65</v>
      </c>
      <c r="B34" s="6" t="str">
        <f>'Group 1'!B34</f>
        <v>Perfomance-orientated school/organisation</v>
      </c>
    </row>
    <row r="35" spans="1:5" ht="25.5" x14ac:dyDescent="0.2">
      <c r="A35" s="3" t="s">
        <v>32</v>
      </c>
      <c r="B35" s="4" t="str">
        <f>'Group 1'!B35</f>
        <v>Our school is a highly performance-oriented place. It is important for us that students learn a lot and achieve good results.</v>
      </c>
      <c r="C35" s="3">
        <f>C4</f>
        <v>0</v>
      </c>
    </row>
    <row r="36" spans="1:5" ht="38.25" x14ac:dyDescent="0.2">
      <c r="A36" s="3" t="s">
        <v>33</v>
      </c>
      <c r="B36" s="4" t="str">
        <f>'Group 1'!B36</f>
        <v>Our school management are generally perceived as performance and results-oriented, with high standards. What counts for them is achieving good results and demonstrable successes which can be communicated internally and externally.</v>
      </c>
      <c r="C36" s="3">
        <f>C10</f>
        <v>0</v>
      </c>
    </row>
    <row r="37" spans="1:5" ht="38.25" x14ac:dyDescent="0.2">
      <c r="A37" s="3" t="s">
        <v>34</v>
      </c>
      <c r="B37" s="4" t="str">
        <f>'Group 1'!B37</f>
        <v>HR management at our school is geared towards a high level of commitment to achieving results. We feel obliged to achieve a high level of performance, and we receive recognition and appreciation for this from the school management.</v>
      </c>
      <c r="C37" s="3">
        <f>C11</f>
        <v>0</v>
      </c>
    </row>
    <row r="38" spans="1:5" ht="38.25" x14ac:dyDescent="0.2">
      <c r="A38" s="3" t="s">
        <v>35</v>
      </c>
      <c r="B38" s="4" t="str">
        <f>'Group 1'!B38</f>
        <v>What holds our school together is the pursuit of success and the achievement of targets (e.g. academic performances, number of enrolled students and gradu­ates). This is associated with pride in the achieved level of performance and externally perceived successes.</v>
      </c>
      <c r="C38" s="3">
        <f>C17</f>
        <v>0</v>
      </c>
    </row>
    <row r="39" spans="1:5" ht="38.25" x14ac:dyDescent="0.2">
      <c r="A39" s="3" t="s">
        <v>36</v>
      </c>
      <c r="B39" s="4" t="str">
        <f>'Group 1'!B39</f>
        <v>It is important for our school to be one of the best and strongest performers. Achieving ambitious goals and visible success comp­ared to others are important (e.g. good test results, high graduation rates).</v>
      </c>
      <c r="C39" s="3">
        <f>C22</f>
        <v>0</v>
      </c>
    </row>
    <row r="40" spans="1:5" ht="30" customHeight="1" x14ac:dyDescent="0.2">
      <c r="A40" s="3" t="s">
        <v>37</v>
      </c>
      <c r="B40" s="4" t="str">
        <f>'Group 1'!B40</f>
        <v>Our school measures success in terms of a high performance level, good graduation numbers,        successful school and professional careers, and the school’s positive reputation.</v>
      </c>
      <c r="C40" s="3">
        <f>C24</f>
        <v>0</v>
      </c>
    </row>
    <row r="41" spans="1:5" ht="25.5" x14ac:dyDescent="0.2">
      <c r="A41" s="3" t="s">
        <v>38</v>
      </c>
      <c r="B41" s="4" t="str">
        <f>'Group 1'!B41</f>
        <v>At our school, we understand “quality” as meaning that the set learning objectives have been fully achieved and that we are able to get the best out of students (i.e. fulfil their potential).</v>
      </c>
      <c r="C41" s="3">
        <f>C30</f>
        <v>0</v>
      </c>
    </row>
    <row r="42" spans="1:5" x14ac:dyDescent="0.2">
      <c r="B42" s="2" t="str">
        <f>'Group 1'!B42</f>
        <v>Sum A</v>
      </c>
      <c r="C42">
        <f>SUM(C35:C41)</f>
        <v>0</v>
      </c>
    </row>
    <row r="43" spans="1:5" ht="12" customHeight="1" x14ac:dyDescent="0.2">
      <c r="B43" s="2" t="str">
        <f>'Group 1'!B43</f>
        <v>Mean score A</v>
      </c>
      <c r="C43">
        <f>(C42/7)</f>
        <v>0</v>
      </c>
      <c r="D43"/>
      <c r="E43"/>
    </row>
    <row r="45" spans="1:5" ht="12" customHeight="1" x14ac:dyDescent="0.2">
      <c r="A45" s="7" t="s">
        <v>66</v>
      </c>
      <c r="B45" s="6" t="str">
        <f>'Group 1'!B45</f>
        <v>School/organisation as family</v>
      </c>
    </row>
    <row r="46" spans="1:5" ht="25.5" x14ac:dyDescent="0.2">
      <c r="A46" s="3" t="s">
        <v>43</v>
      </c>
      <c r="B46" s="4" t="str">
        <f>'Group 1'!B46</f>
        <v>Our school is a very personal place. It is like one big family. There is close contact between everyone at the school and we tell each other a lot about ourselves.</v>
      </c>
      <c r="C46" s="3">
        <f>C5</f>
        <v>0</v>
      </c>
    </row>
    <row r="47" spans="1:5" ht="38.25" x14ac:dyDescent="0.2">
      <c r="A47" s="3" t="s">
        <v>40</v>
      </c>
      <c r="B47" s="4" t="str">
        <f>'Group 1'!B47</f>
        <v xml:space="preserve">Our school management are generally perceived as caring, supportive and encouraging. They need to be able to rely on the staff and on having a school which operates based on mutual understanding. </v>
      </c>
      <c r="C47" s="3">
        <f>C7</f>
        <v>0</v>
      </c>
    </row>
    <row r="48" spans="1:5" ht="38.25" x14ac:dyDescent="0.2">
      <c r="A48" s="3" t="s">
        <v>44</v>
      </c>
      <c r="B48" s="5" t="str">
        <f>'Group 1'!B48</f>
        <v>Our school’s HR management focuses on cooperation, consensus and co-determination. Our school management strive to ensure that staff members participate actively in school life. They make sure there is sufficient cooperation and social exchange.</v>
      </c>
      <c r="C48" s="3">
        <f>C12</f>
        <v>0</v>
      </c>
    </row>
    <row r="49" spans="1:5" ht="38.25" x14ac:dyDescent="0.2">
      <c r="A49" s="3" t="s">
        <v>45</v>
      </c>
      <c r="B49" s="4" t="str">
        <f>'Group 1'!B49</f>
        <v>What holds our school together is loyalty, mutual trust and a good sense of unity. There is a very high level of personal commitment to the institution, particularly to a good social environment, at our school.</v>
      </c>
      <c r="C49" s="3">
        <f>C18</f>
        <v>0</v>
      </c>
    </row>
    <row r="50" spans="1:5" ht="25.5" x14ac:dyDescent="0.2">
      <c r="A50" s="3" t="s">
        <v>46</v>
      </c>
      <c r="B50" s="4" t="str">
        <f>'Group 1'!B50</f>
        <v>There is a focus on social interaction at our school. Personal development is encouraged –  particularly if this serves the community and takes us further as a team.</v>
      </c>
      <c r="C50" s="3">
        <f>C21</f>
        <v>0</v>
      </c>
    </row>
    <row r="51" spans="1:5" ht="25.5" x14ac:dyDescent="0.2">
      <c r="A51" s="3" t="s">
        <v>47</v>
      </c>
      <c r="B51" s="4" t="str">
        <f>'Group 1'!B51</f>
        <v>Our school measures success in terms of good cooperation amongst the teaching staff, and good relationships with one another, based on mutual understanding, trust and openness.</v>
      </c>
      <c r="C51" s="3">
        <f>C23</f>
        <v>0</v>
      </c>
    </row>
    <row r="52" spans="1:5" ht="38.25" x14ac:dyDescent="0.2">
      <c r="A52" s="3" t="s">
        <v>48</v>
      </c>
      <c r="B52" s="4" t="str">
        <f>'Group 1'!B52</f>
        <v>At our school, we understand “quality” as meaning that the staff members provide each other with respectful feedback and suggestions for improvement, and help each other to implement these.</v>
      </c>
      <c r="C52" s="3">
        <f>C28</f>
        <v>0</v>
      </c>
    </row>
    <row r="53" spans="1:5" x14ac:dyDescent="0.2">
      <c r="B53" s="2" t="str">
        <f>'Group 1'!B53</f>
        <v>Sum B</v>
      </c>
      <c r="C53">
        <f>SUM(C46:C52)</f>
        <v>0</v>
      </c>
    </row>
    <row r="54" spans="1:5" x14ac:dyDescent="0.2">
      <c r="B54" s="2" t="str">
        <f>'Group 1'!B54</f>
        <v>Mean score B</v>
      </c>
      <c r="C54">
        <f>C53/7</f>
        <v>0</v>
      </c>
      <c r="D54"/>
      <c r="E54"/>
    </row>
    <row r="56" spans="1:5" x14ac:dyDescent="0.2">
      <c r="A56" s="7" t="s">
        <v>67</v>
      </c>
      <c r="B56" s="6" t="str">
        <f>'Group 1'!B56</f>
        <v>Innovative/change-orientated school/organisation</v>
      </c>
    </row>
    <row r="57" spans="1:5" ht="25.5" x14ac:dyDescent="0.2">
      <c r="A57" s="3" t="s">
        <v>50</v>
      </c>
      <c r="B57" s="4" t="str">
        <f>'Group 1'!B57</f>
        <v>Our school is a very dynamic place which is constantly changing. We are prepared to break new ground and also to risk making mistakes in doing so.</v>
      </c>
      <c r="C57" s="3">
        <f>C6</f>
        <v>0</v>
      </c>
    </row>
    <row r="58" spans="1:5" ht="38.25" x14ac:dyDescent="0.2">
      <c r="A58" s="3" t="s">
        <v>41</v>
      </c>
      <c r="B58" s="4" t="str">
        <f>'Group 1'!B58</f>
        <v>Our school management are generally perceived as innovative and prepared to take risks. They have a specific vision and can convey this convincingly – and can therefore persuade the staff to help make the required changes.</v>
      </c>
      <c r="C58" s="3">
        <f>C8</f>
        <v>0</v>
      </c>
    </row>
    <row r="59" spans="1:5" ht="38.25" x14ac:dyDescent="0.2">
      <c r="A59" s="3" t="s">
        <v>51</v>
      </c>
      <c r="B59" s="4" t="str">
        <f>'Group 1'!B59</f>
        <v>Our school’s HR management encourages the staff to be innovative. The school management   ensure the staff members have enough individual scope for creativity, and support initiatives for change and creative solutions.</v>
      </c>
      <c r="C59" s="3">
        <f>C13</f>
        <v>0</v>
      </c>
    </row>
    <row r="60" spans="1:5" ht="39.75" customHeight="1" x14ac:dyDescent="0.2">
      <c r="A60" s="3" t="s">
        <v>52</v>
      </c>
      <c r="B60" s="4" t="str">
        <f>'Group 1'!B60</f>
        <v>What holds our school together is the collective pursuit of innovation, the shared commitment to creative developments, and also tackling new challenges. We are proud to be part of important changes at our school.</v>
      </c>
      <c r="C60" s="3">
        <f>C15</f>
        <v>0</v>
      </c>
    </row>
    <row r="61" spans="1:5" ht="25.5" x14ac:dyDescent="0.2">
      <c r="A61" s="3" t="s">
        <v>53</v>
      </c>
      <c r="B61" s="4" t="str">
        <f>'Group 1'!B61</f>
        <v>Our school strives to always be up with the times. It looks to take on the role of a trailblazer and pioneer. We are constantly trying out new things, and keeping an eye out for other options.</v>
      </c>
      <c r="C61" s="3">
        <f>C20</f>
        <v>0</v>
      </c>
    </row>
    <row r="62" spans="1:5" ht="25.5" x14ac:dyDescent="0.2">
      <c r="A62" s="3" t="s">
        <v>54</v>
      </c>
      <c r="B62" s="4" t="str">
        <f>'Group 1'!B62</f>
        <v>Our school measures success in terms of careful implementation of the latest developments, methods and techniques, and successfully completed development projects.</v>
      </c>
      <c r="C62" s="3">
        <f>C26</f>
        <v>0</v>
      </c>
    </row>
    <row r="63" spans="1:5" ht="25.5" x14ac:dyDescent="0.2">
      <c r="A63" s="3" t="s">
        <v>55</v>
      </c>
      <c r="B63" s="4" t="str">
        <f>'Group 1'!B63</f>
        <v>At our school, we understand “quality” as meaning that we respond dynamically to the changing social requirements, and that we constantly develop.</v>
      </c>
      <c r="C63" s="3">
        <f>C27</f>
        <v>0</v>
      </c>
    </row>
    <row r="64" spans="1:5" x14ac:dyDescent="0.2">
      <c r="B64" s="2" t="str">
        <f>'Group 1'!B64</f>
        <v>Sum C</v>
      </c>
      <c r="C64">
        <f>SUM(C57:C63)</f>
        <v>0</v>
      </c>
    </row>
    <row r="65" spans="1:5" x14ac:dyDescent="0.2">
      <c r="B65" s="2" t="str">
        <f>'Group 1'!B65</f>
        <v>Mean score C</v>
      </c>
      <c r="C65" s="8">
        <f>(C64/7)</f>
        <v>0</v>
      </c>
      <c r="D65"/>
      <c r="E65"/>
    </row>
    <row r="67" spans="1:5" x14ac:dyDescent="0.2">
      <c r="A67" s="7" t="s">
        <v>68</v>
      </c>
      <c r="B67" s="6" t="str">
        <f>'Group 1'!B67</f>
        <v>Well-organised school/organisation</v>
      </c>
    </row>
    <row r="68" spans="1:5" ht="38.25" x14ac:dyDescent="0.2">
      <c r="A68" s="3" t="s">
        <v>57</v>
      </c>
      <c r="B68" s="4" t="str">
        <f>'Group 1'!B68</f>
        <v>Our school is a clearly regulated and structured place.  Formal rules and requirements are important points of reference for us; there is also great emphasis on properly functioning procedures and processes.</v>
      </c>
      <c r="C68" s="3">
        <f>C3</f>
        <v>0</v>
      </c>
    </row>
    <row r="69" spans="1:5" ht="38.25" x14ac:dyDescent="0.2">
      <c r="A69" s="3" t="s">
        <v>42</v>
      </c>
      <c r="B69" s="4" t="str">
        <f>'Group 1'!B69</f>
        <v>Our school management are generally perceived as organised and coordinating. They are interested in smooth processes. They monitor whether requirements are being met and rules upheld.</v>
      </c>
      <c r="C69" s="3">
        <f>C9</f>
        <v>0</v>
      </c>
    </row>
    <row r="70" spans="1:5" ht="38.25" x14ac:dyDescent="0.2">
      <c r="A70" s="3" t="s">
        <v>58</v>
      </c>
      <c r="B70" s="4" t="str">
        <f>'Group 1'!B70</f>
        <v>Our school’s HR management is characterised by transparency, reliability and stable work relationships. Clear roles and  clear hierarchical structures are important for the school management.</v>
      </c>
      <c r="C70" s="3">
        <f>C14</f>
        <v>0</v>
      </c>
    </row>
    <row r="71" spans="1:5" ht="38.25" x14ac:dyDescent="0.2">
      <c r="A71" s="3" t="s">
        <v>59</v>
      </c>
      <c r="B71" s="4" t="str">
        <f>'Group 1'!B71</f>
        <v>What holds our school together is an orderly structure and a high level of reliability and continuity. Formal requirements and precisely regulated processes create transparency, provide security, and ensure work is carried out smoothly.</v>
      </c>
      <c r="C71" s="3">
        <f>C16</f>
        <v>0</v>
      </c>
    </row>
    <row r="72" spans="1:5" ht="38.25" x14ac:dyDescent="0.2">
      <c r="A72" s="3" t="s">
        <v>60</v>
      </c>
      <c r="B72" s="4" t="str">
        <f>'Group 1'!B72</f>
        <v>Our school focuses on consistency, stability, continuity and efficiency. Innovations are approached with caution and reservation; unrest, disturbances, turbulence and uncertainty associated with changes are avoided wherever possible.</v>
      </c>
      <c r="C72" s="3">
        <f>C19</f>
        <v>0</v>
      </c>
    </row>
    <row r="73" spans="1:5" ht="25.5" x14ac:dyDescent="0.2">
      <c r="A73" s="3" t="s">
        <v>61</v>
      </c>
      <c r="B73" s="4" t="str">
        <f>'Group 1'!B73</f>
        <v>Our school measures success in terms of efficiency and reliability, good planning, and careful handling of available resources.</v>
      </c>
      <c r="C73" s="3">
        <f>C25</f>
        <v>0</v>
      </c>
    </row>
    <row r="74" spans="1:5" ht="25.5" x14ac:dyDescent="0.2">
      <c r="A74" s="3" t="s">
        <v>62</v>
      </c>
      <c r="B74" s="4" t="str">
        <f>'Group 1'!B74</f>
        <v>At our school, we understand “quality” as meaning that important work processes are thoroughly explained, well-coordinated, and functionally optimised.</v>
      </c>
      <c r="C74" s="3">
        <f>C29</f>
        <v>0</v>
      </c>
    </row>
    <row r="75" spans="1:5" x14ac:dyDescent="0.2">
      <c r="B75" s="2" t="str">
        <f>'Group 1'!B75</f>
        <v>Sum D</v>
      </c>
      <c r="C75">
        <f>SUM(C68:C74)</f>
        <v>0</v>
      </c>
    </row>
    <row r="76" spans="1:5" x14ac:dyDescent="0.2">
      <c r="B76" s="2" t="str">
        <f>'Group 1'!B76</f>
        <v>Mean score D</v>
      </c>
      <c r="C76">
        <f>C75/7</f>
        <v>0</v>
      </c>
      <c r="D76"/>
      <c r="E76"/>
    </row>
  </sheetData>
  <mergeCells count="1">
    <mergeCell ref="F1:AJ1"/>
  </mergeCells>
  <pageMargins left="0.78740157499999996" right="0.78740157499999996" top="0.984251969" bottom="0.984251969" header="0.4921259845" footer="0.49212598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F26" sqref="F26:BM26"/>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s="8" t="s">
        <v>143</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65" x14ac:dyDescent="0.2">
      <c r="A2" s="2"/>
      <c r="B2" s="1"/>
      <c r="F2" s="20" t="s">
        <v>168</v>
      </c>
      <c r="G2" s="22"/>
      <c r="H2" s="22"/>
    </row>
    <row r="3" spans="1:65" ht="38.25" x14ac:dyDescent="0.2">
      <c r="A3" s="23" t="s">
        <v>69</v>
      </c>
      <c r="B3" s="4" t="str">
        <f>'Group 1'!B3</f>
        <v>Our school is a clearly regulated and structured place.  Formal rules and requirements are important points of reference for us; there is also great emphasis on properly functioning procedures and processes.</v>
      </c>
      <c r="C3">
        <f>SUM(F3:FG3)/IF(NOT(COUNT(F3:FG3)=0),COUNT(F3:FG3),1)</f>
        <v>0</v>
      </c>
      <c r="D3" s="14" t="s">
        <v>57</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3" t="s">
        <v>70</v>
      </c>
      <c r="B4" s="4" t="str">
        <f>'Group 1'!B4</f>
        <v>Our school is a highly performance-oriented place. It is important for us that students learn a lot and achieve good results.</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3" t="s">
        <v>71</v>
      </c>
      <c r="B5" s="4" t="str">
        <f>'Group 1'!B5</f>
        <v>Our school is a very personal place. It is like one big family. There is close contact between everyone at the school and we tell each other a lot about ourselves.</v>
      </c>
      <c r="C5">
        <f t="shared" si="0"/>
        <v>0</v>
      </c>
      <c r="D5" s="14" t="s">
        <v>43</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3" t="s">
        <v>72</v>
      </c>
      <c r="B6" s="4" t="str">
        <f>'Group 1'!B6</f>
        <v>Our school is a very dynamic place which is constantly changing. We are prepared to break new ground and also to risk making mistakes in doing so.</v>
      </c>
      <c r="C6">
        <f t="shared" si="0"/>
        <v>0</v>
      </c>
      <c r="D6" s="14" t="s">
        <v>50</v>
      </c>
      <c r="E6" s="17" t="s">
        <v>6</v>
      </c>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row>
    <row r="7" spans="1:65" ht="38.25" x14ac:dyDescent="0.2">
      <c r="A7" s="23" t="s">
        <v>74</v>
      </c>
      <c r="B7" s="4" t="str">
        <f>'Group 1'!B7</f>
        <v xml:space="preserve">Our school management are generally perceived as caring, supportive and encouraging. They need to be able to rely on the staff and on having a school which operates based on mutual understanding. </v>
      </c>
      <c r="C7">
        <f t="shared" si="0"/>
        <v>0</v>
      </c>
      <c r="D7" s="14" t="s">
        <v>40</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3" t="s">
        <v>73</v>
      </c>
      <c r="B8" s="4" t="str">
        <f>'Group 1'!B8</f>
        <v>Our school management are generally perceived as innovative and prepared to take risks. They have a specific vision and can convey this convincingly – and can therefore persuade the staff to help make the required changes.</v>
      </c>
      <c r="C8">
        <f t="shared" si="0"/>
        <v>0</v>
      </c>
      <c r="D8" s="14" t="s">
        <v>41</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3" t="s">
        <v>75</v>
      </c>
      <c r="B9" s="4" t="str">
        <f>'Group 1'!B9</f>
        <v>Our school management are generally perceived as organised and coordinating. They are interested in smooth processes. They monitor whether requirements are being met and rules upheld.</v>
      </c>
      <c r="C9">
        <f t="shared" si="0"/>
        <v>0</v>
      </c>
      <c r="D9" s="14" t="s">
        <v>42</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3" t="s">
        <v>76</v>
      </c>
      <c r="B10" s="4" t="str">
        <f>'Group 1'!B10</f>
        <v>Our school management are generally perceived as performance and results-oriented, with high standards. What counts for them is achieving good results and demonstrable successes which can be communicated internally and externally.</v>
      </c>
      <c r="C10">
        <f t="shared" si="0"/>
        <v>0</v>
      </c>
      <c r="D10" s="14" t="s">
        <v>33</v>
      </c>
      <c r="E10" s="18"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row>
    <row r="11" spans="1:65" ht="38.25" x14ac:dyDescent="0.2">
      <c r="A11" s="23" t="s">
        <v>77</v>
      </c>
      <c r="B11" s="4" t="str">
        <f>'Group 1'!B11</f>
        <v>HR management at our school is geared towards a high level of commitment to achieving results. We feel obliged to achieve a high level of performance, and we receive recognition and appreciation for this from the school management.</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3" t="s">
        <v>78</v>
      </c>
      <c r="B12" s="4" t="str">
        <f>'Group 1'!B12</f>
        <v>Our school’s HR management focuses on cooperation, consensus and co-determination. Our school management strive to ensure that staff members participate actively in school life. They make sure there is sufficient cooperation and social exchange.</v>
      </c>
      <c r="C12">
        <f t="shared" si="0"/>
        <v>0</v>
      </c>
      <c r="D12" s="14" t="s">
        <v>44</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3" t="s">
        <v>79</v>
      </c>
      <c r="B13" s="4" t="str">
        <f>'Group 1'!B13</f>
        <v>Our school’s HR management encourages the staff to be innovative. The school management   ensure the staff members have enough individual scope for creativity, and support initiatives for change and creative solutions.</v>
      </c>
      <c r="C13">
        <f t="shared" si="0"/>
        <v>0</v>
      </c>
      <c r="D13" s="14" t="s">
        <v>51</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3" t="s">
        <v>80</v>
      </c>
      <c r="B14" s="4" t="str">
        <f>'Group 1'!B14</f>
        <v>Our school’s HR management is characterised by transparency, reliability and stable work relationships. Clear roles and  clear hierarchical structures are important for the school management.</v>
      </c>
      <c r="C14">
        <f t="shared" si="0"/>
        <v>0</v>
      </c>
      <c r="D14" s="14" t="s">
        <v>58</v>
      </c>
      <c r="E14" s="17" t="s">
        <v>6</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row>
    <row r="15" spans="1:65" ht="39" customHeight="1" x14ac:dyDescent="0.2">
      <c r="A15" s="23" t="s">
        <v>81</v>
      </c>
      <c r="B15" s="4" t="str">
        <f>'Group 1'!B15</f>
        <v>What holds our school together is the collective pursuit of innovation, the shared commitment to creative developments, and also tackling new challenges. We are proud to be part of important changes at our school.</v>
      </c>
      <c r="C15">
        <f t="shared" si="0"/>
        <v>0</v>
      </c>
      <c r="D15" s="14" t="s">
        <v>52</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3" t="s">
        <v>82</v>
      </c>
      <c r="B16" s="4" t="str">
        <f>'Group 1'!B16</f>
        <v>What holds our school together is an orderly structure and a high level of reliability and continuity. Formal requirements and precisely regulated processes create transparency, provide security, and ensure work is carried out smoothly.</v>
      </c>
      <c r="C16">
        <f t="shared" si="0"/>
        <v>0</v>
      </c>
      <c r="D16" s="14" t="s">
        <v>59</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3" t="s">
        <v>83</v>
      </c>
      <c r="B17" s="4" t="str">
        <f>'Group 1'!B17</f>
        <v>What holds our school together is the pursuit of success and the achievement of targets (e.g. academic performances, number of enrolled students and gradu­ates). This is associated with pride in the achieved level of performance and externally perceived successes.</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3" t="s">
        <v>84</v>
      </c>
      <c r="B18" s="4" t="str">
        <f>'Group 1'!B18</f>
        <v>What holds our school together is loyalty, mutual trust and a good sense of unity. There is a very high level of personal commitment to the institution, particularly to a good social environment, at our school.</v>
      </c>
      <c r="C18">
        <f t="shared" si="0"/>
        <v>0</v>
      </c>
      <c r="D18" s="14" t="s">
        <v>45</v>
      </c>
      <c r="E18" s="18" t="s">
        <v>6</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ht="38.25" x14ac:dyDescent="0.2">
      <c r="A19" s="23" t="s">
        <v>85</v>
      </c>
      <c r="B19" s="4" t="str">
        <f>'Group 1'!B19</f>
        <v>Our school focuses on consistency, stability, continuity and efficiency. Innovations are approached with caution and reservation; unrest, disturbances, turbulence and uncertainty associated with changes are avoided wherever possible.</v>
      </c>
      <c r="C19">
        <f t="shared" si="0"/>
        <v>0</v>
      </c>
      <c r="D19" s="14" t="s">
        <v>60</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25.5" x14ac:dyDescent="0.2">
      <c r="A20" s="23" t="s">
        <v>86</v>
      </c>
      <c r="B20" s="4" t="str">
        <f>'Group 1'!B20</f>
        <v>Our school strives to always be up with the times. It looks to take on the role of a trailblazer and pioneer. We are constantly trying out new things, and keeping an eye out for other options.</v>
      </c>
      <c r="C20">
        <f t="shared" si="0"/>
        <v>0</v>
      </c>
      <c r="D20" s="14" t="s">
        <v>53</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3" t="s">
        <v>87</v>
      </c>
      <c r="B21" s="4" t="str">
        <f>'Group 1'!B21</f>
        <v>There is a focus on social interaction at our school. Personal development is encouraged –  particularly if this serves the community and takes us further as a team.</v>
      </c>
      <c r="C21">
        <f t="shared" si="0"/>
        <v>0</v>
      </c>
      <c r="D21" s="14" t="s">
        <v>46</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3" t="s">
        <v>88</v>
      </c>
      <c r="B22" s="4" t="str">
        <f>'Group 1'!B22</f>
        <v>It is important for our school to be one of the best and strongest performers. Achieving ambitious goals and visible success comp­ared to others are important (e.g. good test results, high graduation rates).</v>
      </c>
      <c r="C22">
        <f t="shared" si="0"/>
        <v>0</v>
      </c>
      <c r="D22" s="14" t="s">
        <v>36</v>
      </c>
      <c r="E22" s="17" t="s">
        <v>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ht="25.5" x14ac:dyDescent="0.2">
      <c r="A23" s="24" t="s">
        <v>89</v>
      </c>
      <c r="B23" s="4" t="str">
        <f>'Group 1'!B23</f>
        <v>Our school measures success in terms of good cooperation amongst the teaching staff, and good relationships with one another, based on mutual understanding, trust and openness.</v>
      </c>
      <c r="C23">
        <f t="shared" si="0"/>
        <v>0</v>
      </c>
      <c r="D23" s="14" t="s">
        <v>47</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3" t="s">
        <v>90</v>
      </c>
      <c r="B24" s="4" t="str">
        <f>'Group 1'!B24</f>
        <v>Our school measures success in terms of a high performance level, good graduation numbers,        successful school and professional careers, and the school’s positive reputation.</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3" t="s">
        <v>91</v>
      </c>
      <c r="B25" s="4" t="str">
        <f>'Group 1'!B25</f>
        <v>Our school measures success in terms of efficiency and reliability, good planning, and careful handling of available resources.</v>
      </c>
      <c r="C25">
        <f t="shared" si="0"/>
        <v>0</v>
      </c>
      <c r="D25" s="14" t="s">
        <v>61</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3" t="s">
        <v>92</v>
      </c>
      <c r="B26" s="4" t="str">
        <f>'Group 1'!B26</f>
        <v>Our school measures success in terms of careful implementation of the latest developments, methods and techniques, and successfully completed development projects.</v>
      </c>
      <c r="C26">
        <f t="shared" si="0"/>
        <v>0</v>
      </c>
      <c r="D26" s="14" t="s">
        <v>54</v>
      </c>
      <c r="E26" s="18" t="s">
        <v>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ht="25.5" x14ac:dyDescent="0.2">
      <c r="A27" s="23" t="s">
        <v>93</v>
      </c>
      <c r="B27" s="4" t="str">
        <f>'Group 1'!B27</f>
        <v>At our school, we understand “quality” as meaning that we respond dynamically to the changing social requirements, and that we constantly develop.</v>
      </c>
      <c r="C27">
        <f t="shared" si="0"/>
        <v>0</v>
      </c>
      <c r="D27" s="14" t="s">
        <v>55</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3" t="s">
        <v>94</v>
      </c>
      <c r="B28" s="4" t="str">
        <f>'Group 1'!B28</f>
        <v>At our school, we understand “quality” as meaning that the staff members provide each other with respectful feedback and suggestions for improvement, and help each other to implement these.</v>
      </c>
      <c r="C28">
        <f t="shared" si="0"/>
        <v>0</v>
      </c>
      <c r="D28" s="14" t="s">
        <v>48</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3" t="s">
        <v>95</v>
      </c>
      <c r="B29" s="4" t="str">
        <f>'Group 1'!B29</f>
        <v>At our school, we understand “quality” as meaning that important work processes are thoroughly explained, well-coordinated, and functionally optimised.</v>
      </c>
      <c r="C29">
        <f t="shared" si="0"/>
        <v>0</v>
      </c>
      <c r="D29" s="14" t="s">
        <v>62</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25.5" x14ac:dyDescent="0.2">
      <c r="A30" s="23" t="s">
        <v>96</v>
      </c>
      <c r="B30" s="4" t="str">
        <f>'Group 1'!B30</f>
        <v>At our school, we understand “quality” as meaning that the set learning objectives have been fully achieved and that we are able to get the best out of students (i.e. fulfil their potential).</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'Group 1'!B31</f>
        <v>Total</v>
      </c>
      <c r="C31">
        <f>SUM(C3:C30)</f>
        <v>0</v>
      </c>
    </row>
    <row r="34" spans="1:5" x14ac:dyDescent="0.2">
      <c r="A34" s="7" t="s">
        <v>65</v>
      </c>
      <c r="B34" s="6" t="str">
        <f>'Group 1'!B34</f>
        <v>Perfomance-orientated school/organisation</v>
      </c>
    </row>
    <row r="35" spans="1:5" ht="25.5" x14ac:dyDescent="0.2">
      <c r="A35" s="3" t="s">
        <v>32</v>
      </c>
      <c r="B35" s="4" t="str">
        <f>'Group 1'!B35</f>
        <v>Our school is a highly performance-oriented place. It is important for us that students learn a lot and achieve good results.</v>
      </c>
      <c r="C35" s="3">
        <f>C4</f>
        <v>0</v>
      </c>
    </row>
    <row r="36" spans="1:5" ht="38.25" x14ac:dyDescent="0.2">
      <c r="A36" s="3" t="s">
        <v>33</v>
      </c>
      <c r="B36" s="4" t="str">
        <f>'Group 1'!B36</f>
        <v>Our school management are generally perceived as performance and results-oriented, with high standards. What counts for them is achieving good results and demonstrable successes which can be communicated internally and externally.</v>
      </c>
      <c r="C36" s="3">
        <f>C10</f>
        <v>0</v>
      </c>
    </row>
    <row r="37" spans="1:5" ht="38.25" x14ac:dyDescent="0.2">
      <c r="A37" s="3" t="s">
        <v>34</v>
      </c>
      <c r="B37" s="4" t="str">
        <f>'Group 1'!B37</f>
        <v>HR management at our school is geared towards a high level of commitment to achieving results. We feel obliged to achieve a high level of performance, and we receive recognition and appreciation for this from the school management.</v>
      </c>
      <c r="C37" s="3">
        <f>C11</f>
        <v>0</v>
      </c>
    </row>
    <row r="38" spans="1:5" ht="38.25" x14ac:dyDescent="0.2">
      <c r="A38" s="3" t="s">
        <v>35</v>
      </c>
      <c r="B38" s="4" t="str">
        <f>'Group 1'!B38</f>
        <v>What holds our school together is the pursuit of success and the achievement of targets (e.g. academic performances, number of enrolled students and gradu­ates). This is associated with pride in the achieved level of performance and externally perceived successes.</v>
      </c>
      <c r="C38" s="3">
        <f>C17</f>
        <v>0</v>
      </c>
    </row>
    <row r="39" spans="1:5" ht="38.25" x14ac:dyDescent="0.2">
      <c r="A39" s="3" t="s">
        <v>36</v>
      </c>
      <c r="B39" s="4" t="str">
        <f>'Group 1'!B39</f>
        <v>It is important for our school to be one of the best and strongest performers. Achieving ambitious goals and visible success comp­ared to others are important (e.g. good test results, high graduation rates).</v>
      </c>
      <c r="C39" s="3">
        <f>C22</f>
        <v>0</v>
      </c>
    </row>
    <row r="40" spans="1:5" ht="30" customHeight="1" x14ac:dyDescent="0.2">
      <c r="A40" s="3" t="s">
        <v>37</v>
      </c>
      <c r="B40" s="4" t="str">
        <f>'Group 1'!B40</f>
        <v>Our school measures success in terms of a high performance level, good graduation numbers,        successful school and professional careers, and the school’s positive reputation.</v>
      </c>
      <c r="C40" s="3">
        <f>C24</f>
        <v>0</v>
      </c>
    </row>
    <row r="41" spans="1:5" ht="25.5" x14ac:dyDescent="0.2">
      <c r="A41" s="3" t="s">
        <v>38</v>
      </c>
      <c r="B41" s="4" t="str">
        <f>'Group 1'!B41</f>
        <v>At our school, we understand “quality” as meaning that the set learning objectives have been fully achieved and that we are able to get the best out of students (i.e. fulfil their potential).</v>
      </c>
      <c r="C41" s="3">
        <f>C30</f>
        <v>0</v>
      </c>
    </row>
    <row r="42" spans="1:5" x14ac:dyDescent="0.2">
      <c r="B42" s="2" t="str">
        <f>'Group 1'!B42</f>
        <v>Sum A</v>
      </c>
      <c r="C42">
        <f>SUM(C35:C41)</f>
        <v>0</v>
      </c>
    </row>
    <row r="43" spans="1:5" ht="12" customHeight="1" x14ac:dyDescent="0.2">
      <c r="B43" s="2" t="str">
        <f>'Group 1'!B43</f>
        <v>Mean score A</v>
      </c>
      <c r="C43">
        <f>(C42/7)</f>
        <v>0</v>
      </c>
      <c r="D43"/>
      <c r="E43"/>
    </row>
    <row r="45" spans="1:5" ht="12" customHeight="1" x14ac:dyDescent="0.2">
      <c r="A45" s="7" t="s">
        <v>66</v>
      </c>
      <c r="B45" s="6" t="str">
        <f>'Group 1'!B45</f>
        <v>School/organisation as family</v>
      </c>
    </row>
    <row r="46" spans="1:5" ht="25.5" x14ac:dyDescent="0.2">
      <c r="A46" s="3" t="s">
        <v>43</v>
      </c>
      <c r="B46" s="4" t="str">
        <f>'Group 1'!B46</f>
        <v>Our school is a very personal place. It is like one big family. There is close contact between everyone at the school and we tell each other a lot about ourselves.</v>
      </c>
      <c r="C46" s="3">
        <f>C5</f>
        <v>0</v>
      </c>
    </row>
    <row r="47" spans="1:5" ht="38.25" x14ac:dyDescent="0.2">
      <c r="A47" s="3" t="s">
        <v>40</v>
      </c>
      <c r="B47" s="4" t="str">
        <f>'Group 1'!B47</f>
        <v xml:space="preserve">Our school management are generally perceived as caring, supportive and encouraging. They need to be able to rely on the staff and on having a school which operates based on mutual understanding. </v>
      </c>
      <c r="C47" s="3">
        <f>C7</f>
        <v>0</v>
      </c>
    </row>
    <row r="48" spans="1:5" ht="38.25" x14ac:dyDescent="0.2">
      <c r="A48" s="3" t="s">
        <v>44</v>
      </c>
      <c r="B48" s="5" t="str">
        <f>'Group 1'!B48</f>
        <v>Our school’s HR management focuses on cooperation, consensus and co-determination. Our school management strive to ensure that staff members participate actively in school life. They make sure there is sufficient cooperation and social exchange.</v>
      </c>
      <c r="C48" s="3">
        <f>C12</f>
        <v>0</v>
      </c>
    </row>
    <row r="49" spans="1:5" ht="38.25" x14ac:dyDescent="0.2">
      <c r="A49" s="3" t="s">
        <v>45</v>
      </c>
      <c r="B49" s="4" t="str">
        <f>'Group 1'!B49</f>
        <v>What holds our school together is loyalty, mutual trust and a good sense of unity. There is a very high level of personal commitment to the institution, particularly to a good social environment, at our school.</v>
      </c>
      <c r="C49" s="3">
        <f>C18</f>
        <v>0</v>
      </c>
    </row>
    <row r="50" spans="1:5" ht="25.5" x14ac:dyDescent="0.2">
      <c r="A50" s="3" t="s">
        <v>46</v>
      </c>
      <c r="B50" s="4" t="str">
        <f>'Group 1'!B50</f>
        <v>There is a focus on social interaction at our school. Personal development is encouraged –  particularly if this serves the community and takes us further as a team.</v>
      </c>
      <c r="C50" s="3">
        <f>C21</f>
        <v>0</v>
      </c>
    </row>
    <row r="51" spans="1:5" ht="25.5" x14ac:dyDescent="0.2">
      <c r="A51" s="3" t="s">
        <v>47</v>
      </c>
      <c r="B51" s="4" t="str">
        <f>'Group 1'!B51</f>
        <v>Our school measures success in terms of good cooperation amongst the teaching staff, and good relationships with one another, based on mutual understanding, trust and openness.</v>
      </c>
      <c r="C51" s="3">
        <f>C23</f>
        <v>0</v>
      </c>
    </row>
    <row r="52" spans="1:5" ht="38.25" x14ac:dyDescent="0.2">
      <c r="A52" s="3" t="s">
        <v>48</v>
      </c>
      <c r="B52" s="4" t="str">
        <f>'Group 1'!B52</f>
        <v>At our school, we understand “quality” as meaning that the staff members provide each other with respectful feedback and suggestions for improvement, and help each other to implement these.</v>
      </c>
      <c r="C52" s="3">
        <f>C28</f>
        <v>0</v>
      </c>
    </row>
    <row r="53" spans="1:5" x14ac:dyDescent="0.2">
      <c r="B53" s="2" t="str">
        <f>'Group 1'!B53</f>
        <v>Sum B</v>
      </c>
      <c r="C53">
        <f>SUM(C46:C52)</f>
        <v>0</v>
      </c>
    </row>
    <row r="54" spans="1:5" x14ac:dyDescent="0.2">
      <c r="B54" s="2" t="str">
        <f>'Group 1'!B54</f>
        <v>Mean score B</v>
      </c>
      <c r="C54">
        <f>C53/7</f>
        <v>0</v>
      </c>
      <c r="D54"/>
      <c r="E54"/>
    </row>
    <row r="56" spans="1:5" x14ac:dyDescent="0.2">
      <c r="A56" s="7" t="s">
        <v>67</v>
      </c>
      <c r="B56" s="6" t="str">
        <f>'Group 1'!B56</f>
        <v>Innovative/change-orientated school/organisation</v>
      </c>
    </row>
    <row r="57" spans="1:5" ht="25.5" x14ac:dyDescent="0.2">
      <c r="A57" s="3" t="s">
        <v>50</v>
      </c>
      <c r="B57" s="4" t="str">
        <f>'Group 1'!B57</f>
        <v>Our school is a very dynamic place which is constantly changing. We are prepared to break new ground and also to risk making mistakes in doing so.</v>
      </c>
      <c r="C57" s="3">
        <f>C6</f>
        <v>0</v>
      </c>
    </row>
    <row r="58" spans="1:5" ht="38.25" x14ac:dyDescent="0.2">
      <c r="A58" s="3" t="s">
        <v>41</v>
      </c>
      <c r="B58" s="4" t="str">
        <f>'Group 1'!B58</f>
        <v>Our school management are generally perceived as innovative and prepared to take risks. They have a specific vision and can convey this convincingly – and can therefore persuade the staff to help make the required changes.</v>
      </c>
      <c r="C58" s="3">
        <f>C8</f>
        <v>0</v>
      </c>
    </row>
    <row r="59" spans="1:5" ht="38.25" x14ac:dyDescent="0.2">
      <c r="A59" s="3" t="s">
        <v>51</v>
      </c>
      <c r="B59" s="4" t="str">
        <f>'Group 1'!B59</f>
        <v>Our school’s HR management encourages the staff to be innovative. The school management   ensure the staff members have enough individual scope for creativity, and support initiatives for change and creative solutions.</v>
      </c>
      <c r="C59" s="3">
        <f>C13</f>
        <v>0</v>
      </c>
    </row>
    <row r="60" spans="1:5" ht="39.75" customHeight="1" x14ac:dyDescent="0.2">
      <c r="A60" s="3" t="s">
        <v>52</v>
      </c>
      <c r="B60" s="4" t="str">
        <f>'Group 1'!B60</f>
        <v>What holds our school together is the collective pursuit of innovation, the shared commitment to creative developments, and also tackling new challenges. We are proud to be part of important changes at our school.</v>
      </c>
      <c r="C60" s="3">
        <f>C15</f>
        <v>0</v>
      </c>
    </row>
    <row r="61" spans="1:5" ht="25.5" x14ac:dyDescent="0.2">
      <c r="A61" s="3" t="s">
        <v>53</v>
      </c>
      <c r="B61" s="4" t="str">
        <f>'Group 1'!B61</f>
        <v>Our school strives to always be up with the times. It looks to take on the role of a trailblazer and pioneer. We are constantly trying out new things, and keeping an eye out for other options.</v>
      </c>
      <c r="C61" s="3">
        <f>C20</f>
        <v>0</v>
      </c>
    </row>
    <row r="62" spans="1:5" ht="25.5" x14ac:dyDescent="0.2">
      <c r="A62" s="3" t="s">
        <v>54</v>
      </c>
      <c r="B62" s="4" t="str">
        <f>'Group 1'!B62</f>
        <v>Our school measures success in terms of careful implementation of the latest developments, methods and techniques, and successfully completed development projects.</v>
      </c>
      <c r="C62" s="3">
        <f>C26</f>
        <v>0</v>
      </c>
    </row>
    <row r="63" spans="1:5" ht="25.5" x14ac:dyDescent="0.2">
      <c r="A63" s="3" t="s">
        <v>55</v>
      </c>
      <c r="B63" s="4" t="str">
        <f>'Group 1'!B63</f>
        <v>At our school, we understand “quality” as meaning that we respond dynamically to the changing social requirements, and that we constantly develop.</v>
      </c>
      <c r="C63" s="3">
        <f>C27</f>
        <v>0</v>
      </c>
    </row>
    <row r="64" spans="1:5" x14ac:dyDescent="0.2">
      <c r="B64" s="2" t="str">
        <f>'Group 1'!B64</f>
        <v>Sum C</v>
      </c>
      <c r="C64">
        <f>SUM(C57:C63)</f>
        <v>0</v>
      </c>
    </row>
    <row r="65" spans="1:5" x14ac:dyDescent="0.2">
      <c r="B65" s="2" t="str">
        <f>'Group 1'!B65</f>
        <v>Mean score C</v>
      </c>
      <c r="C65" s="8">
        <f>(C64/7)</f>
        <v>0</v>
      </c>
      <c r="D65"/>
      <c r="E65"/>
    </row>
    <row r="67" spans="1:5" x14ac:dyDescent="0.2">
      <c r="A67" s="7" t="s">
        <v>68</v>
      </c>
      <c r="B67" s="6" t="str">
        <f>'Group 1'!B67</f>
        <v>Well-organised school/organisation</v>
      </c>
    </row>
    <row r="68" spans="1:5" ht="38.25" x14ac:dyDescent="0.2">
      <c r="A68" s="3" t="s">
        <v>57</v>
      </c>
      <c r="B68" s="4" t="str">
        <f>'Group 1'!B68</f>
        <v>Our school is a clearly regulated and structured place.  Formal rules and requirements are important points of reference for us; there is also great emphasis on properly functioning procedures and processes.</v>
      </c>
      <c r="C68" s="3">
        <f>C3</f>
        <v>0</v>
      </c>
    </row>
    <row r="69" spans="1:5" ht="38.25" x14ac:dyDescent="0.2">
      <c r="A69" s="3" t="s">
        <v>42</v>
      </c>
      <c r="B69" s="4" t="str">
        <f>'Group 1'!B69</f>
        <v>Our school management are generally perceived as organised and coordinating. They are interested in smooth processes. They monitor whether requirements are being met and rules upheld.</v>
      </c>
      <c r="C69" s="3">
        <f>C9</f>
        <v>0</v>
      </c>
    </row>
    <row r="70" spans="1:5" ht="38.25" x14ac:dyDescent="0.2">
      <c r="A70" s="3" t="s">
        <v>58</v>
      </c>
      <c r="B70" s="4" t="str">
        <f>'Group 1'!B70</f>
        <v>Our school’s HR management is characterised by transparency, reliability and stable work relationships. Clear roles and  clear hierarchical structures are important for the school management.</v>
      </c>
      <c r="C70" s="3">
        <f>C14</f>
        <v>0</v>
      </c>
    </row>
    <row r="71" spans="1:5" ht="38.25" x14ac:dyDescent="0.2">
      <c r="A71" s="3" t="s">
        <v>59</v>
      </c>
      <c r="B71" s="4" t="str">
        <f>'Group 1'!B71</f>
        <v>What holds our school together is an orderly structure and a high level of reliability and continuity. Formal requirements and precisely regulated processes create transparency, provide security, and ensure work is carried out smoothly.</v>
      </c>
      <c r="C71" s="3">
        <f>C16</f>
        <v>0</v>
      </c>
    </row>
    <row r="72" spans="1:5" ht="38.25" x14ac:dyDescent="0.2">
      <c r="A72" s="3" t="s">
        <v>60</v>
      </c>
      <c r="B72" s="4" t="str">
        <f>'Group 1'!B72</f>
        <v>Our school focuses on consistency, stability, continuity and efficiency. Innovations are approached with caution and reservation; unrest, disturbances, turbulence and uncertainty associated with changes are avoided wherever possible.</v>
      </c>
      <c r="C72" s="3">
        <f>C19</f>
        <v>0</v>
      </c>
    </row>
    <row r="73" spans="1:5" ht="25.5" x14ac:dyDescent="0.2">
      <c r="A73" s="3" t="s">
        <v>61</v>
      </c>
      <c r="B73" s="4" t="str">
        <f>'Group 1'!B73</f>
        <v>Our school measures success in terms of efficiency and reliability, good planning, and careful handling of available resources.</v>
      </c>
      <c r="C73" s="3">
        <f>C25</f>
        <v>0</v>
      </c>
    </row>
    <row r="74" spans="1:5" ht="25.5" x14ac:dyDescent="0.2">
      <c r="A74" s="3" t="s">
        <v>62</v>
      </c>
      <c r="B74" s="4" t="str">
        <f>'Group 1'!B74</f>
        <v>At our school, we understand “quality” as meaning that important work processes are thoroughly explained, well-coordinated, and functionally optimised.</v>
      </c>
      <c r="C74" s="3">
        <f>C29</f>
        <v>0</v>
      </c>
    </row>
    <row r="75" spans="1:5" x14ac:dyDescent="0.2">
      <c r="B75" s="2" t="str">
        <f>'Group 1'!B75</f>
        <v>Sum D</v>
      </c>
      <c r="C75">
        <f>SUM(C68:C74)</f>
        <v>0</v>
      </c>
    </row>
    <row r="76" spans="1:5" x14ac:dyDescent="0.2">
      <c r="B76" s="2" t="str">
        <f>'Group 1'!B76</f>
        <v>Mean score D</v>
      </c>
      <c r="C76">
        <f>C75/7</f>
        <v>0</v>
      </c>
      <c r="D76"/>
      <c r="E76"/>
    </row>
  </sheetData>
  <mergeCells count="1">
    <mergeCell ref="F1:AJ1"/>
  </mergeCells>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Diagramme</vt:lpstr>
      </vt:variant>
      <vt:variant>
        <vt:i4>6</vt:i4>
      </vt:variant>
    </vt:vector>
  </HeadingPairs>
  <TitlesOfParts>
    <vt:vector size="27" baseType="lpstr">
      <vt:lpstr>TOTAL</vt:lpstr>
      <vt:lpstr>Group 1</vt:lpstr>
      <vt:lpstr>Group 2</vt:lpstr>
      <vt:lpstr>Group 3</vt:lpstr>
      <vt:lpstr>Group 4</vt:lpstr>
      <vt:lpstr>Group 5</vt:lpstr>
      <vt:lpstr>Group 6</vt:lpstr>
      <vt:lpstr>Group 7</vt:lpstr>
      <vt:lpstr>Group 8</vt:lpstr>
      <vt:lpstr>Group 9</vt:lpstr>
      <vt:lpstr>Group 10</vt:lpstr>
      <vt:lpstr>Group 11</vt:lpstr>
      <vt:lpstr>Group 12</vt:lpstr>
      <vt:lpstr>Group 13</vt:lpstr>
      <vt:lpstr>Group 14</vt:lpstr>
      <vt:lpstr>Group 15</vt:lpstr>
      <vt:lpstr>Group 16</vt:lpstr>
      <vt:lpstr>Group 17</vt:lpstr>
      <vt:lpstr>Group 18</vt:lpstr>
      <vt:lpstr>Group 19</vt:lpstr>
      <vt:lpstr>Group 20</vt:lpstr>
      <vt:lpstr>Graph_total</vt:lpstr>
      <vt:lpstr>Graph_groups</vt:lpstr>
      <vt:lpstr>Graph_comparison_1-5</vt:lpstr>
      <vt:lpstr>Graph_comparison_6-10</vt:lpstr>
      <vt:lpstr>Graph_comparison_11-15</vt:lpstr>
      <vt:lpstr>Graph_comparison_16-20</vt:lpstr>
    </vt:vector>
  </TitlesOfParts>
  <Company>SUB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tbn-leih</dc:creator>
  <cp:lastModifiedBy>Luomi, Jouko</cp:lastModifiedBy>
  <dcterms:created xsi:type="dcterms:W3CDTF">2014-11-18T11:15:51Z</dcterms:created>
  <dcterms:modified xsi:type="dcterms:W3CDTF">2017-02-21T13:15:00Z</dcterms:modified>
</cp:coreProperties>
</file>